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公営企業局\水道部水道計画課\800 施設情報等の電子化関係\0.水道施設情報管理システム再構築業務\04 公示（HP掲載資料）\募集要領\様式集（様式1～12）\"/>
    </mc:Choice>
  </mc:AlternateContent>
  <bookViews>
    <workbookView xWindow="0" yWindow="0" windowWidth="20490" windowHeight="7365"/>
  </bookViews>
  <sheets>
    <sheet name="様式12 " sheetId="1" r:id="rId1"/>
  </sheets>
  <definedNames>
    <definedName name="_xlnm.Print_Area" localSheetId="0">'様式12 '!$A$1:$L$31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G9" i="1" l="1"/>
  <c r="H9" i="1"/>
  <c r="I9" i="1"/>
  <c r="J9" i="1"/>
  <c r="G10" i="1"/>
  <c r="H10" i="1"/>
  <c r="I10" i="1"/>
  <c r="J10" i="1"/>
  <c r="G11" i="1"/>
  <c r="H11" i="1"/>
  <c r="I11" i="1"/>
  <c r="J11" i="1"/>
  <c r="H25" i="1"/>
  <c r="H28" i="1" l="1"/>
  <c r="F11" i="1" s="1"/>
  <c r="H27" i="1"/>
  <c r="F10" i="1" s="1"/>
  <c r="H26" i="1"/>
  <c r="F9" i="1" s="1"/>
  <c r="E14" i="1" l="1"/>
  <c r="J14" i="1" l="1"/>
  <c r="F14" i="1" l="1"/>
  <c r="G14" i="1"/>
  <c r="H14" i="1"/>
  <c r="I14" i="1"/>
</calcChain>
</file>

<file path=xl/sharedStrings.xml><?xml version="1.0" encoding="utf-8"?>
<sst xmlns="http://schemas.openxmlformats.org/spreadsheetml/2006/main" count="68" uniqueCount="43">
  <si>
    <t>見積額計</t>
    <rPh sb="0" eb="3">
      <t>ミツモリガク</t>
    </rPh>
    <rPh sb="3" eb="4">
      <t>ケイ</t>
    </rPh>
    <phoneticPr fontId="1"/>
  </si>
  <si>
    <t>式</t>
    <rPh sb="0" eb="1">
      <t>シキ</t>
    </rPh>
    <phoneticPr fontId="1"/>
  </si>
  <si>
    <t>備考</t>
    <rPh sb="0" eb="2">
      <t>ビコウ</t>
    </rPh>
    <phoneticPr fontId="1"/>
  </si>
  <si>
    <t>単位</t>
    <rPh sb="0" eb="2">
      <t>タンイ</t>
    </rPh>
    <phoneticPr fontId="1"/>
  </si>
  <si>
    <t>数量</t>
    <rPh sb="0" eb="2">
      <t>スウリョウ</t>
    </rPh>
    <phoneticPr fontId="1"/>
  </si>
  <si>
    <t>R12年度見積価格</t>
    <rPh sb="3" eb="5">
      <t>ネンド</t>
    </rPh>
    <rPh sb="5" eb="9">
      <t>ミツモリカカク</t>
    </rPh>
    <phoneticPr fontId="1"/>
  </si>
  <si>
    <t>R11年度見積価格</t>
    <rPh sb="3" eb="5">
      <t>ネンド</t>
    </rPh>
    <rPh sb="5" eb="9">
      <t>ミツモリカカク</t>
    </rPh>
    <phoneticPr fontId="1"/>
  </si>
  <si>
    <t>R10年度見積価格</t>
    <rPh sb="3" eb="5">
      <t>ネンド</t>
    </rPh>
    <rPh sb="5" eb="9">
      <t>ミツモリカカク</t>
    </rPh>
    <phoneticPr fontId="1"/>
  </si>
  <si>
    <t>R9年度見積価格</t>
    <rPh sb="2" eb="4">
      <t>ネンド</t>
    </rPh>
    <rPh sb="4" eb="8">
      <t>ミツモリカカク</t>
    </rPh>
    <phoneticPr fontId="1"/>
  </si>
  <si>
    <t>R8年度見積価格</t>
    <rPh sb="2" eb="4">
      <t>ネンド</t>
    </rPh>
    <rPh sb="4" eb="8">
      <t>ミツモリカカク</t>
    </rPh>
    <phoneticPr fontId="1"/>
  </si>
  <si>
    <t>その他年間保守内訳</t>
    <rPh sb="2" eb="3">
      <t>タ</t>
    </rPh>
    <rPh sb="3" eb="5">
      <t>ネンカン</t>
    </rPh>
    <rPh sb="5" eb="7">
      <t>ホシュ</t>
    </rPh>
    <rPh sb="7" eb="9">
      <t>ウチワケ</t>
    </rPh>
    <phoneticPr fontId="1"/>
  </si>
  <si>
    <t>※その他年間保守内訳、備考詳細等は以下の欄に必要に応じて行を挿入し記載すること。</t>
    <rPh sb="3" eb="4">
      <t>タ</t>
    </rPh>
    <rPh sb="4" eb="6">
      <t>ネンカン</t>
    </rPh>
    <rPh sb="6" eb="8">
      <t>ホシュ</t>
    </rPh>
    <rPh sb="8" eb="10">
      <t>ウチワケ</t>
    </rPh>
    <rPh sb="11" eb="15">
      <t>ビコウショウサイ</t>
    </rPh>
    <rPh sb="15" eb="16">
      <t>ナド</t>
    </rPh>
    <rPh sb="17" eb="19">
      <t>イカ</t>
    </rPh>
    <rPh sb="20" eb="21">
      <t>ラン</t>
    </rPh>
    <rPh sb="22" eb="24">
      <t>ヒツヨウ</t>
    </rPh>
    <rPh sb="25" eb="26">
      <t>オウ</t>
    </rPh>
    <rPh sb="28" eb="29">
      <t>ギョウ</t>
    </rPh>
    <rPh sb="30" eb="32">
      <t>ソウニュウ</t>
    </rPh>
    <rPh sb="33" eb="35">
      <t>キサイ</t>
    </rPh>
    <phoneticPr fontId="1"/>
  </si>
  <si>
    <t>年間合計</t>
    <rPh sb="0" eb="2">
      <t>ネンカン</t>
    </rPh>
    <rPh sb="2" eb="4">
      <t>ゴウケイ</t>
    </rPh>
    <phoneticPr fontId="1"/>
  </si>
  <si>
    <t>システム保守費用</t>
    <rPh sb="4" eb="6">
      <t>ホシュ</t>
    </rPh>
    <rPh sb="6" eb="8">
      <t>ヒヨウ</t>
    </rPh>
    <phoneticPr fontId="1"/>
  </si>
  <si>
    <t>R13年度見積価格</t>
    <rPh sb="3" eb="5">
      <t>ネンド</t>
    </rPh>
    <rPh sb="5" eb="9">
      <t>ミツモリカカク</t>
    </rPh>
    <phoneticPr fontId="1"/>
  </si>
  <si>
    <t>・システム年間保守</t>
    <rPh sb="5" eb="7">
      <t>ネンカン</t>
    </rPh>
    <rPh sb="7" eb="9">
      <t>ホシュ</t>
    </rPh>
    <phoneticPr fontId="1"/>
  </si>
  <si>
    <t>・ソフトウェア(ライセンス)等年間保守</t>
    <rPh sb="14" eb="15">
      <t>トウ</t>
    </rPh>
    <rPh sb="15" eb="17">
      <t>ネンカン</t>
    </rPh>
    <rPh sb="17" eb="19">
      <t>ホシュ</t>
    </rPh>
    <phoneticPr fontId="1"/>
  </si>
  <si>
    <t>・回線費用（5回線分）</t>
    <rPh sb="1" eb="3">
      <t>カイセン</t>
    </rPh>
    <rPh sb="3" eb="5">
      <t>ヒヨウ</t>
    </rPh>
    <rPh sb="7" eb="9">
      <t>カイセン</t>
    </rPh>
    <rPh sb="9" eb="10">
      <t>ブン</t>
    </rPh>
    <phoneticPr fontId="1"/>
  </si>
  <si>
    <t>・データセンター利用料</t>
    <rPh sb="8" eb="11">
      <t>リヨウリョウ</t>
    </rPh>
    <phoneticPr fontId="1"/>
  </si>
  <si>
    <t>・スキャニング作業（※1）</t>
    <rPh sb="7" eb="9">
      <t>サギョウ</t>
    </rPh>
    <phoneticPr fontId="1"/>
  </si>
  <si>
    <t>(※1)スキャニング作業は、委託者が指定する上下水道庁舎室内で作業を行うものとする。なお、それに係る賃料及び電気代等は委託者の負担とする。</t>
    <rPh sb="10" eb="12">
      <t>サギョウ</t>
    </rPh>
    <rPh sb="14" eb="17">
      <t>イタクシャ</t>
    </rPh>
    <rPh sb="18" eb="20">
      <t>シテイ</t>
    </rPh>
    <rPh sb="22" eb="24">
      <t>ジョウゲ</t>
    </rPh>
    <rPh sb="24" eb="26">
      <t>スイドウ</t>
    </rPh>
    <rPh sb="26" eb="28">
      <t>チョウシャ</t>
    </rPh>
    <rPh sb="28" eb="30">
      <t>シツナイ</t>
    </rPh>
    <rPh sb="29" eb="30">
      <t>ナイ</t>
    </rPh>
    <rPh sb="31" eb="33">
      <t>サギョウ</t>
    </rPh>
    <rPh sb="34" eb="35">
      <t>オコナ</t>
    </rPh>
    <rPh sb="48" eb="49">
      <t>カカ</t>
    </rPh>
    <rPh sb="50" eb="52">
      <t>チンリョウ</t>
    </rPh>
    <rPh sb="52" eb="53">
      <t>オヨ</t>
    </rPh>
    <rPh sb="54" eb="56">
      <t>デンキ</t>
    </rPh>
    <rPh sb="56" eb="57">
      <t>ダイ</t>
    </rPh>
    <rPh sb="57" eb="58">
      <t>トウ</t>
    </rPh>
    <rPh sb="59" eb="62">
      <t>イタクシャ</t>
    </rPh>
    <rPh sb="63" eb="65">
      <t>フタン</t>
    </rPh>
    <phoneticPr fontId="1"/>
  </si>
  <si>
    <t>・その他年間保守</t>
    <phoneticPr fontId="1"/>
  </si>
  <si>
    <t>・諸経費</t>
    <rPh sb="1" eb="4">
      <t>ショケイヒ</t>
    </rPh>
    <phoneticPr fontId="1"/>
  </si>
  <si>
    <t>スキャニング作業</t>
    <rPh sb="6" eb="8">
      <t>サギョウ</t>
    </rPh>
    <phoneticPr fontId="1"/>
  </si>
  <si>
    <t>件</t>
    <rPh sb="0" eb="1">
      <t>ケン</t>
    </rPh>
    <phoneticPr fontId="1"/>
  </si>
  <si>
    <t>枚</t>
    <rPh sb="0" eb="1">
      <t>マイ</t>
    </rPh>
    <phoneticPr fontId="1"/>
  </si>
  <si>
    <t>データメンテ作業（竣工図）</t>
    <rPh sb="6" eb="8">
      <t>サギョウ</t>
    </rPh>
    <rPh sb="9" eb="11">
      <t>シュンコウ</t>
    </rPh>
    <rPh sb="11" eb="12">
      <t>ズ</t>
    </rPh>
    <phoneticPr fontId="1"/>
  </si>
  <si>
    <t>データメンテ作業（給水台帳等）</t>
    <rPh sb="6" eb="8">
      <t>サギョウ</t>
    </rPh>
    <rPh sb="9" eb="11">
      <t>キュウスイ</t>
    </rPh>
    <rPh sb="11" eb="13">
      <t>ダイチョウ</t>
    </rPh>
    <rPh sb="13" eb="14">
      <t>トウ</t>
    </rPh>
    <phoneticPr fontId="1"/>
  </si>
  <si>
    <t>×　200 件</t>
    <rPh sb="6" eb="7">
      <t>ケン</t>
    </rPh>
    <phoneticPr fontId="1"/>
  </si>
  <si>
    <t>×　2,000 件</t>
    <rPh sb="8" eb="9">
      <t>ケン</t>
    </rPh>
    <phoneticPr fontId="1"/>
  </si>
  <si>
    <t>×　10,000 枚</t>
    <rPh sb="9" eb="10">
      <t>マイ</t>
    </rPh>
    <phoneticPr fontId="1"/>
  </si>
  <si>
    <t>＝</t>
    <phoneticPr fontId="1"/>
  </si>
  <si>
    <t>年間保守費用</t>
    <rPh sb="0" eb="2">
      <t>ネンカン</t>
    </rPh>
    <rPh sb="2" eb="4">
      <t>ホシュ</t>
    </rPh>
    <rPh sb="4" eb="6">
      <t>ヒヨウ</t>
    </rPh>
    <phoneticPr fontId="1"/>
  </si>
  <si>
    <t>データ保守単価</t>
    <rPh sb="3" eb="5">
      <t>ホシュ</t>
    </rPh>
    <rPh sb="5" eb="7">
      <t>タンカ</t>
    </rPh>
    <phoneticPr fontId="1"/>
  </si>
  <si>
    <t>令和6年度実績</t>
    <rPh sb="0" eb="2">
      <t>レイワ</t>
    </rPh>
    <rPh sb="3" eb="5">
      <t>ネンド</t>
    </rPh>
    <rPh sb="5" eb="7">
      <t>ジッセキ</t>
    </rPh>
    <phoneticPr fontId="1"/>
  </si>
  <si>
    <t>・データメンテ作業（竣工図・給水台帳等）</t>
    <rPh sb="7" eb="9">
      <t>サギョウ</t>
    </rPh>
    <rPh sb="10" eb="12">
      <t>シュンコウ</t>
    </rPh>
    <rPh sb="12" eb="13">
      <t>ズ</t>
    </rPh>
    <rPh sb="14" eb="16">
      <t>キュウスイ</t>
    </rPh>
    <rPh sb="16" eb="18">
      <t>ダイチョウ</t>
    </rPh>
    <rPh sb="18" eb="19">
      <t>トウ</t>
    </rPh>
    <phoneticPr fontId="1"/>
  </si>
  <si>
    <t>×　10件</t>
    <rPh sb="4" eb="5">
      <t>ケン</t>
    </rPh>
    <phoneticPr fontId="1"/>
  </si>
  <si>
    <t>・広域図面及び主題図作成</t>
    <rPh sb="1" eb="3">
      <t>コウイキ</t>
    </rPh>
    <rPh sb="3" eb="5">
      <t>ズメン</t>
    </rPh>
    <rPh sb="5" eb="6">
      <t>オヨ</t>
    </rPh>
    <rPh sb="7" eb="9">
      <t>シュダイ</t>
    </rPh>
    <rPh sb="9" eb="10">
      <t>ズ</t>
    </rPh>
    <rPh sb="10" eb="12">
      <t>サクセイ</t>
    </rPh>
    <phoneticPr fontId="1"/>
  </si>
  <si>
    <t>広域図面及び主題図作成</t>
    <rPh sb="0" eb="2">
      <t>コウイキ</t>
    </rPh>
    <rPh sb="2" eb="4">
      <t>ズメン</t>
    </rPh>
    <rPh sb="4" eb="5">
      <t>オヨ</t>
    </rPh>
    <rPh sb="6" eb="8">
      <t>シュダイ</t>
    </rPh>
    <rPh sb="8" eb="9">
      <t>ズ</t>
    </rPh>
    <rPh sb="9" eb="11">
      <t>サクセイ</t>
    </rPh>
    <phoneticPr fontId="1"/>
  </si>
  <si>
    <t>見積単価</t>
    <rPh sb="0" eb="2">
      <t>ミツモリ</t>
    </rPh>
    <rPh sb="2" eb="4">
      <t>タンカ</t>
    </rPh>
    <phoneticPr fontId="1"/>
  </si>
  <si>
    <t>システム保守費</t>
    <rPh sb="4" eb="6">
      <t>ホシュ</t>
    </rPh>
    <rPh sb="6" eb="7">
      <t>ヒ</t>
    </rPh>
    <phoneticPr fontId="1"/>
  </si>
  <si>
    <t>R8年度見積価格
(R9.1～R9.3)</t>
    <rPh sb="2" eb="4">
      <t>ネンド</t>
    </rPh>
    <rPh sb="4" eb="8">
      <t>ミツモリカカク</t>
    </rPh>
    <phoneticPr fontId="1"/>
  </si>
  <si>
    <t>（様式12）運用管理業務見積書</t>
    <rPh sb="1" eb="3">
      <t>ヨウシキ</t>
    </rPh>
    <rPh sb="6" eb="8">
      <t>ウンヨウ</t>
    </rPh>
    <rPh sb="8" eb="10">
      <t>カンリ</t>
    </rPh>
    <rPh sb="10" eb="12">
      <t>ギョウム</t>
    </rPh>
    <rPh sb="12" eb="14">
      <t>ミツモリ</t>
    </rPh>
    <rPh sb="14" eb="15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</si>
</sst>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¥&quot;#,##0;&quot;¥&quot;\-#,##0"/>
    <numFmt numFmtId="176" formatCode="0_ "/>
  </numFmts>
  <fonts count="1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theme="9"/>
      <name val="游ゴシック"/>
      <family val="2"/>
      <charset val="128"/>
      <scheme val="minor"/>
    </font>
    <font>
      <sz val="11"/>
      <color rgb="FF0070C0"/>
      <name val="游ゴシック"/>
      <family val="3"/>
      <charset val="128"/>
      <scheme val="minor"/>
    </font>
    <font>
      <sz val="11"/>
      <color rgb="FF0070C0"/>
      <name val="游ゴシック"/>
      <family val="2"/>
      <charset val="128"/>
      <scheme val="minor"/>
    </font>
    <font>
      <sz val="11"/>
      <color theme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5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5" fontId="0" fillId="0" borderId="3" xfId="0" applyNumberFormat="1" applyBorder="1">
      <alignment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2" xfId="0" applyFont="1" applyFill="1" applyBorder="1">
      <alignment vertical="center"/>
    </xf>
    <xf numFmtId="176" fontId="0" fillId="0" borderId="0" xfId="0" applyNumberFormat="1" applyAlignment="1">
      <alignment vertical="top"/>
    </xf>
    <xf numFmtId="176" fontId="7" fillId="0" borderId="0" xfId="0" applyNumberFormat="1" applyFont="1" applyAlignment="1">
      <alignment vertical="top"/>
    </xf>
    <xf numFmtId="0" fontId="0" fillId="0" borderId="0" xfId="0" applyAlignment="1">
      <alignment horizontal="center" vertical="center"/>
    </xf>
    <xf numFmtId="5" fontId="6" fillId="0" borderId="0" xfId="0" applyNumberFormat="1" applyFont="1" applyAlignment="1">
      <alignment horizontal="right" vertical="center"/>
    </xf>
    <xf numFmtId="5" fontId="6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6" xfId="0" applyFill="1" applyBorder="1">
      <alignment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5" fontId="0" fillId="0" borderId="7" xfId="0" applyNumberFormat="1" applyBorder="1">
      <alignment vertical="center"/>
    </xf>
    <xf numFmtId="0" fontId="0" fillId="0" borderId="0" xfId="0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5" fontId="0" fillId="0" borderId="0" xfId="0" applyNumberForma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0" fillId="0" borderId="2" xfId="0" applyFont="1" applyBorder="1">
      <alignment vertical="center"/>
    </xf>
    <xf numFmtId="0" fontId="8" fillId="0" borderId="2" xfId="0" applyFont="1" applyBorder="1">
      <alignment vertical="center"/>
    </xf>
    <xf numFmtId="0" fontId="13" fillId="0" borderId="2" xfId="0" applyFont="1" applyBorder="1">
      <alignment vertical="center"/>
    </xf>
    <xf numFmtId="0" fontId="11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5" fillId="0" borderId="2" xfId="0" applyFont="1" applyBorder="1">
      <alignment vertical="center"/>
    </xf>
    <xf numFmtId="0" fontId="12" fillId="0" borderId="2" xfId="0" applyFont="1" applyBorder="1" applyAlignment="1">
      <alignment vertical="center"/>
    </xf>
    <xf numFmtId="0" fontId="0" fillId="0" borderId="0" xfId="0" applyFill="1" applyBorder="1">
      <alignment vertical="center"/>
    </xf>
    <xf numFmtId="5" fontId="0" fillId="3" borderId="3" xfId="0" applyNumberFormat="1" applyFill="1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5" fontId="2" fillId="0" borderId="0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showGridLines="0" tabSelected="1" view="pageBreakPreview" zoomScaleNormal="100" zoomScaleSheetLayoutView="100" workbookViewId="0">
      <selection activeCell="G36" sqref="G36"/>
    </sheetView>
  </sheetViews>
  <sheetFormatPr defaultRowHeight="18.75"/>
  <cols>
    <col min="1" max="1" width="2.375" customWidth="1"/>
    <col min="2" max="2" width="37.125" bestFit="1" customWidth="1"/>
    <col min="5" max="10" width="16.25" customWidth="1"/>
    <col min="11" max="11" width="5.25" bestFit="1" customWidth="1"/>
    <col min="12" max="12" width="2.375" customWidth="1"/>
  </cols>
  <sheetData>
    <row r="1" spans="1:11">
      <c r="A1" t="s">
        <v>42</v>
      </c>
    </row>
    <row r="3" spans="1:11" ht="20.100000000000001" customHeight="1">
      <c r="B3" t="s">
        <v>40</v>
      </c>
    </row>
    <row r="4" spans="1:11" ht="36" customHeight="1">
      <c r="B4" s="11" t="s">
        <v>13</v>
      </c>
      <c r="C4" s="9" t="s">
        <v>4</v>
      </c>
      <c r="D4" s="9" t="s">
        <v>3</v>
      </c>
      <c r="E4" s="25" t="s">
        <v>41</v>
      </c>
      <c r="F4" s="10" t="s">
        <v>8</v>
      </c>
      <c r="G4" s="10" t="s">
        <v>7</v>
      </c>
      <c r="H4" s="10" t="s">
        <v>6</v>
      </c>
      <c r="I4" s="10" t="s">
        <v>5</v>
      </c>
      <c r="J4" s="10" t="s">
        <v>14</v>
      </c>
      <c r="K4" s="9" t="s">
        <v>2</v>
      </c>
    </row>
    <row r="5" spans="1:11" ht="20.100000000000001" customHeight="1">
      <c r="B5" s="8" t="s">
        <v>15</v>
      </c>
      <c r="C5" s="23">
        <v>1</v>
      </c>
      <c r="D5" s="23" t="s">
        <v>1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7"/>
    </row>
    <row r="6" spans="1:11" ht="20.100000000000001" customHeight="1">
      <c r="B6" s="8" t="s">
        <v>16</v>
      </c>
      <c r="C6" s="23">
        <v>1</v>
      </c>
      <c r="D6" s="23" t="s">
        <v>1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7"/>
    </row>
    <row r="7" spans="1:11" ht="20.100000000000001" customHeight="1">
      <c r="B7" s="8" t="s">
        <v>17</v>
      </c>
      <c r="C7" s="23">
        <v>1</v>
      </c>
      <c r="D7" s="23" t="s">
        <v>1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7"/>
    </row>
    <row r="8" spans="1:11" ht="20.100000000000001" customHeight="1">
      <c r="B8" s="44" t="s">
        <v>18</v>
      </c>
      <c r="C8" s="23">
        <v>1</v>
      </c>
      <c r="D8" s="23" t="s">
        <v>1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7"/>
    </row>
    <row r="9" spans="1:11" ht="20.100000000000001" customHeight="1">
      <c r="B9" s="45" t="s">
        <v>35</v>
      </c>
      <c r="C9" s="23">
        <v>1</v>
      </c>
      <c r="D9" s="23" t="s">
        <v>1</v>
      </c>
      <c r="E9" s="31"/>
      <c r="F9" s="53">
        <f>H25+H26</f>
        <v>0</v>
      </c>
      <c r="G9" s="53">
        <f>I25+I26</f>
        <v>0</v>
      </c>
      <c r="H9" s="53">
        <f t="shared" ref="H9:J9" si="0">J25+J26</f>
        <v>0</v>
      </c>
      <c r="I9" s="53">
        <f t="shared" si="0"/>
        <v>0</v>
      </c>
      <c r="J9" s="53">
        <f t="shared" si="0"/>
        <v>0</v>
      </c>
      <c r="K9" s="18"/>
    </row>
    <row r="10" spans="1:11" ht="20.100000000000001" customHeight="1">
      <c r="B10" s="46" t="s">
        <v>19</v>
      </c>
      <c r="C10" s="23">
        <v>1</v>
      </c>
      <c r="D10" s="23" t="s">
        <v>1</v>
      </c>
      <c r="E10" s="31"/>
      <c r="F10" s="53">
        <f>H27</f>
        <v>0</v>
      </c>
      <c r="G10" s="53">
        <f t="shared" ref="G10:J10" si="1">I27</f>
        <v>0</v>
      </c>
      <c r="H10" s="53">
        <f t="shared" si="1"/>
        <v>0</v>
      </c>
      <c r="I10" s="53">
        <f t="shared" si="1"/>
        <v>0</v>
      </c>
      <c r="J10" s="53">
        <f t="shared" si="1"/>
        <v>0</v>
      </c>
      <c r="K10" s="18"/>
    </row>
    <row r="11" spans="1:11" ht="20.100000000000001" customHeight="1">
      <c r="B11" s="50" t="s">
        <v>37</v>
      </c>
      <c r="C11" s="23">
        <v>1</v>
      </c>
      <c r="D11" s="23" t="s">
        <v>1</v>
      </c>
      <c r="E11" s="31"/>
      <c r="F11" s="53">
        <f>H28</f>
        <v>0</v>
      </c>
      <c r="G11" s="53">
        <f t="shared" ref="G11:J11" si="2">I28</f>
        <v>0</v>
      </c>
      <c r="H11" s="53">
        <f t="shared" si="2"/>
        <v>0</v>
      </c>
      <c r="I11" s="53">
        <f t="shared" si="2"/>
        <v>0</v>
      </c>
      <c r="J11" s="53">
        <f t="shared" si="2"/>
        <v>0</v>
      </c>
      <c r="K11" s="18"/>
    </row>
    <row r="12" spans="1:11" ht="20.100000000000001" customHeight="1">
      <c r="B12" s="8" t="s">
        <v>21</v>
      </c>
      <c r="C12" s="23">
        <v>1</v>
      </c>
      <c r="D12" s="23" t="s">
        <v>1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18"/>
    </row>
    <row r="13" spans="1:11" ht="20.100000000000001" customHeight="1">
      <c r="B13" s="8" t="s">
        <v>22</v>
      </c>
      <c r="C13" s="22">
        <v>1</v>
      </c>
      <c r="D13" s="22" t="s">
        <v>1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18"/>
    </row>
    <row r="14" spans="1:11" ht="20.100000000000001" customHeight="1">
      <c r="B14" s="21" t="s">
        <v>12</v>
      </c>
      <c r="C14" s="20"/>
      <c r="D14" s="19"/>
      <c r="E14" s="4">
        <f t="shared" ref="E14:J14" si="3">SUM(E5:E13)</f>
        <v>0</v>
      </c>
      <c r="F14" s="4">
        <f t="shared" si="3"/>
        <v>0</v>
      </c>
      <c r="G14" s="4">
        <f t="shared" si="3"/>
        <v>0</v>
      </c>
      <c r="H14" s="4">
        <f t="shared" si="3"/>
        <v>0</v>
      </c>
      <c r="I14" s="4">
        <f t="shared" si="3"/>
        <v>0</v>
      </c>
      <c r="J14" s="4">
        <f t="shared" si="3"/>
        <v>0</v>
      </c>
      <c r="K14" s="18"/>
    </row>
    <row r="15" spans="1:11" ht="20.100000000000001" customHeight="1">
      <c r="B15" s="26" t="s">
        <v>20</v>
      </c>
      <c r="C15" s="14"/>
      <c r="D15" s="14"/>
      <c r="E15" s="14"/>
      <c r="F15" s="14"/>
      <c r="G15" s="14"/>
      <c r="H15" s="14"/>
      <c r="I15" s="14"/>
      <c r="J15" s="24"/>
      <c r="K15" s="14"/>
    </row>
    <row r="16" spans="1:11" ht="20.100000000000001" customHeight="1">
      <c r="B16" s="52"/>
      <c r="C16" s="42"/>
      <c r="D16" s="42"/>
      <c r="E16" s="42"/>
      <c r="F16" s="42"/>
      <c r="G16" s="42"/>
      <c r="H16" s="42"/>
      <c r="I16" s="42"/>
      <c r="J16" s="42"/>
      <c r="K16" s="42"/>
    </row>
    <row r="17" spans="2:11" ht="20.100000000000001" customHeight="1" thickBot="1">
      <c r="B17" s="17"/>
      <c r="C17" s="54" t="s">
        <v>0</v>
      </c>
      <c r="D17" s="54"/>
      <c r="E17" s="16">
        <f>SUM(E14:J14)</f>
        <v>0</v>
      </c>
      <c r="F17" s="15"/>
      <c r="G17" s="15"/>
      <c r="H17" s="15"/>
      <c r="I17" s="15"/>
      <c r="J17" s="15"/>
      <c r="K17" s="14"/>
    </row>
    <row r="18" spans="2:11" ht="20.100000000000001" customHeight="1" thickTop="1">
      <c r="B18" s="14"/>
      <c r="C18" s="14"/>
      <c r="D18" s="14"/>
      <c r="E18" s="14"/>
      <c r="F18" s="14"/>
      <c r="G18" s="14"/>
      <c r="H18" s="14"/>
      <c r="I18" s="14"/>
      <c r="J18" s="24"/>
      <c r="K18" s="14"/>
    </row>
    <row r="19" spans="2:11" ht="20.100000000000001" customHeight="1">
      <c r="B19" s="13" t="s">
        <v>11</v>
      </c>
      <c r="C19" s="12"/>
      <c r="D19" s="12"/>
      <c r="E19" s="12"/>
      <c r="F19" s="12"/>
      <c r="G19" s="12"/>
      <c r="H19" s="12"/>
      <c r="I19" s="12"/>
      <c r="J19" s="12"/>
      <c r="K19" s="12"/>
    </row>
    <row r="20" spans="2:11" ht="20.100000000000001" customHeight="1">
      <c r="B20" s="11" t="s">
        <v>10</v>
      </c>
      <c r="C20" s="9" t="s">
        <v>4</v>
      </c>
      <c r="D20" s="9" t="s">
        <v>3</v>
      </c>
      <c r="E20" s="10" t="s">
        <v>9</v>
      </c>
      <c r="F20" s="10" t="s">
        <v>8</v>
      </c>
      <c r="G20" s="10" t="s">
        <v>7</v>
      </c>
      <c r="H20" s="10" t="s">
        <v>6</v>
      </c>
      <c r="I20" s="10" t="s">
        <v>5</v>
      </c>
      <c r="J20" s="10" t="s">
        <v>14</v>
      </c>
      <c r="K20" s="9" t="s">
        <v>2</v>
      </c>
    </row>
    <row r="21" spans="2:11" ht="20.100000000000001" customHeight="1">
      <c r="B21" s="8"/>
      <c r="C21" s="23">
        <v>1</v>
      </c>
      <c r="D21" s="23" t="s">
        <v>1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7"/>
    </row>
    <row r="22" spans="2:11" ht="20.100000000000001" customHeight="1">
      <c r="B22" s="8"/>
      <c r="C22" s="23">
        <v>1</v>
      </c>
      <c r="D22" s="23" t="s">
        <v>1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7"/>
    </row>
    <row r="23" spans="2:11" ht="20.100000000000001" customHeight="1"/>
    <row r="24" spans="2:11" ht="20.100000000000001" customHeight="1">
      <c r="B24" s="11" t="s">
        <v>33</v>
      </c>
      <c r="C24" s="9" t="s">
        <v>4</v>
      </c>
      <c r="D24" s="9" t="s">
        <v>3</v>
      </c>
      <c r="E24" s="9" t="s">
        <v>39</v>
      </c>
      <c r="F24" s="6" t="s">
        <v>34</v>
      </c>
      <c r="G24" s="6"/>
      <c r="H24" s="9" t="s">
        <v>32</v>
      </c>
      <c r="I24" s="6"/>
      <c r="J24" s="6"/>
      <c r="K24" s="5"/>
    </row>
    <row r="25" spans="2:11" ht="20.100000000000001" customHeight="1">
      <c r="B25" s="47" t="s">
        <v>26</v>
      </c>
      <c r="C25" s="23">
        <v>1</v>
      </c>
      <c r="D25" s="23" t="s">
        <v>24</v>
      </c>
      <c r="E25" s="29"/>
      <c r="F25" s="30" t="s">
        <v>28</v>
      </c>
      <c r="G25" s="30" t="s">
        <v>31</v>
      </c>
      <c r="H25" s="29">
        <f>E25*200</f>
        <v>0</v>
      </c>
      <c r="I25" s="27"/>
      <c r="J25" s="27"/>
      <c r="K25" s="28"/>
    </row>
    <row r="26" spans="2:11" ht="20.100000000000001" customHeight="1">
      <c r="B26" s="48" t="s">
        <v>27</v>
      </c>
      <c r="C26" s="23">
        <v>1</v>
      </c>
      <c r="D26" s="23" t="s">
        <v>24</v>
      </c>
      <c r="E26" s="29"/>
      <c r="F26" s="30" t="s">
        <v>29</v>
      </c>
      <c r="G26" s="30" t="s">
        <v>31</v>
      </c>
      <c r="H26" s="29">
        <f>E26*2000</f>
        <v>0</v>
      </c>
      <c r="I26" s="27"/>
      <c r="J26" s="27"/>
      <c r="K26" s="28"/>
    </row>
    <row r="27" spans="2:11" ht="20.100000000000001" customHeight="1">
      <c r="B27" s="49" t="s">
        <v>23</v>
      </c>
      <c r="C27" s="23">
        <v>1</v>
      </c>
      <c r="D27" s="23" t="s">
        <v>25</v>
      </c>
      <c r="E27" s="29"/>
      <c r="F27" s="30" t="s">
        <v>30</v>
      </c>
      <c r="G27" s="30" t="s">
        <v>31</v>
      </c>
      <c r="H27" s="29">
        <f>E27*10000</f>
        <v>0</v>
      </c>
      <c r="I27" s="27"/>
      <c r="J27" s="27"/>
      <c r="K27" s="28"/>
    </row>
    <row r="28" spans="2:11" ht="20.100000000000001" customHeight="1">
      <c r="B28" s="51" t="s">
        <v>38</v>
      </c>
      <c r="C28" s="23">
        <v>1</v>
      </c>
      <c r="D28" s="23" t="s">
        <v>24</v>
      </c>
      <c r="E28" s="29"/>
      <c r="F28" s="30" t="s">
        <v>36</v>
      </c>
      <c r="G28" s="30" t="s">
        <v>31</v>
      </c>
      <c r="H28" s="29">
        <f>E28*10</f>
        <v>0</v>
      </c>
      <c r="I28" s="27"/>
      <c r="J28" s="27"/>
      <c r="K28" s="28"/>
    </row>
    <row r="29" spans="2:11" ht="20.100000000000001" customHeight="1">
      <c r="B29" s="43"/>
      <c r="C29" s="33"/>
      <c r="D29" s="33"/>
      <c r="E29" s="32"/>
      <c r="F29" s="34"/>
      <c r="G29" s="34"/>
      <c r="H29" s="32"/>
      <c r="I29" s="32"/>
      <c r="J29" s="32"/>
      <c r="K29" s="32"/>
    </row>
    <row r="30" spans="2:11" ht="20.100000000000001" customHeight="1"/>
    <row r="31" spans="2:11" ht="19.899999999999999" customHeight="1">
      <c r="B31" s="35"/>
      <c r="C31" s="35"/>
      <c r="D31" s="35"/>
      <c r="E31" s="35"/>
      <c r="F31" s="35"/>
    </row>
    <row r="32" spans="2:11" ht="19.899999999999999" customHeight="1">
      <c r="B32" s="40"/>
      <c r="C32" s="41"/>
      <c r="D32" s="41"/>
      <c r="E32" s="41"/>
      <c r="F32" s="41"/>
    </row>
    <row r="33" spans="2:6" ht="19.899999999999999" customHeight="1">
      <c r="B33" s="35"/>
      <c r="C33" s="36"/>
      <c r="D33" s="36"/>
      <c r="E33" s="37"/>
      <c r="F33" s="38"/>
    </row>
    <row r="34" spans="2:6" ht="19.899999999999999" customHeight="1">
      <c r="B34" s="35"/>
      <c r="C34" s="36"/>
      <c r="D34" s="36"/>
      <c r="E34" s="37"/>
      <c r="F34" s="39"/>
    </row>
    <row r="35" spans="2:6" ht="19.899999999999999" customHeight="1">
      <c r="B35" s="3"/>
      <c r="C35" s="3"/>
      <c r="D35" s="3"/>
      <c r="E35" s="3"/>
      <c r="F35" s="3"/>
    </row>
    <row r="36" spans="2:6" ht="19.899999999999999" customHeight="1">
      <c r="B36" s="2"/>
      <c r="C36" s="55"/>
      <c r="D36" s="55"/>
      <c r="E36" s="56"/>
      <c r="F36" s="1"/>
    </row>
    <row r="37" spans="2:6" ht="19.899999999999999" customHeight="1"/>
    <row r="38" spans="2:6" ht="19.899999999999999" customHeight="1"/>
    <row r="39" spans="2:6" ht="19.899999999999999" customHeight="1"/>
    <row r="40" spans="2:6" ht="19.899999999999999" customHeight="1"/>
    <row r="41" spans="2:6" ht="19.899999999999999" customHeight="1"/>
  </sheetData>
  <mergeCells count="2">
    <mergeCell ref="C17:D17"/>
    <mergeCell ref="C36:D36"/>
  </mergeCells>
  <phoneticPr fontId="1"/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様式12 </vt:lpstr>
      <vt:lpstr>'様式12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井戸　孝洋</dc:creator>
  <cp:lastModifiedBy>Amagasaki</cp:lastModifiedBy>
  <cp:lastPrinted>2025-05-23T05:04:40Z</cp:lastPrinted>
  <dcterms:created xsi:type="dcterms:W3CDTF">2025-03-12T08:35:25Z</dcterms:created>
  <dcterms:modified xsi:type="dcterms:W3CDTF">2025-05-27T05:39:46Z</dcterms:modified>
</cp:coreProperties>
</file>