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35891\Desktop\計画調整担当(久木野)\705 工事共通仕様書\230401工事共通仕様書改訂\06　ホームページ掲載　PDFおよびword\"/>
    </mc:Choice>
  </mc:AlternateContent>
  <bookViews>
    <workbookView xWindow="0" yWindow="0" windowWidth="28800" windowHeight="12315"/>
  </bookViews>
  <sheets>
    <sheet name="作成帳票" sheetId="1" r:id="rId1"/>
    <sheet name="様式1" sheetId="16" r:id="rId2"/>
    <sheet name="写真" sheetId="17" r:id="rId3"/>
    <sheet name="コード設定" sheetId="2" r:id="rId4"/>
    <sheet name="管理設定" sheetId="3" r:id="rId5"/>
  </sheets>
  <externalReferences>
    <externalReference r:id="rId6"/>
  </externalReferences>
  <definedNames>
    <definedName name="_xlnm._FilterDatabase" localSheetId="0" hidden="1">作成帳票!$B$4:$AS$4</definedName>
    <definedName name="_xlnm.Print_Area" localSheetId="2">写真!$A$1:$F$46</definedName>
    <definedName name="_xlnm.Print_Area" localSheetId="1">様式1!$A$1:$F$19</definedName>
    <definedName name="管種別" localSheetId="2">[1]コード設定!$H$7:$I$12</definedName>
    <definedName name="管種別">コード設定!$H$7:$I$12</definedName>
    <definedName name="空気弁">コード設定!$V$2:$V$20</definedName>
    <definedName name="仕切弁">コード設定!$U$2:$U$20</definedName>
    <definedName name="仕切弁※">コード設定!$T$1:$T$20</definedName>
    <definedName name="市内住所">コード設定!$R$1:$R$424</definedName>
    <definedName name="施設種別" localSheetId="2">[1]コード設定!$K$1:$L$13</definedName>
    <definedName name="施設種別">コード設定!$K$1:$L$13</definedName>
    <definedName name="事業種別" localSheetId="2">[1]コード設定!$E$1:$F$3</definedName>
    <definedName name="事業種別">コード設定!$E$1:$F$3</definedName>
    <definedName name="重要度設定" localSheetId="2">[1]管理設定!$A$2:$C$39</definedName>
    <definedName name="重要度設定">管理設定!$A$2:$C$39</definedName>
    <definedName name="水管橋">コード設定!$W$2:$W$20</definedName>
    <definedName name="地区データ" localSheetId="2">[1]コード設定!$B$1:$C$12</definedName>
    <definedName name="地区データ">コード設定!$B$1:$C$12</definedName>
    <definedName name="貯水槽">コード設定!$Y$2:$Y$20</definedName>
    <definedName name="電気防食">コード設定!$X$2:$X$20</definedName>
    <definedName name="排水管">コード設定!$Z$2:$Z$20</definedName>
    <definedName name="用途種別" localSheetId="2">[1]コード設定!$H$1:$I$3</definedName>
    <definedName name="用途種別">コード設定!$H$1:$I$3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6" l="1"/>
  <c r="B17" i="16" l="1"/>
  <c r="B16" i="16"/>
  <c r="B1" i="16" l="1"/>
  <c r="B3" i="16"/>
  <c r="B4" i="16"/>
  <c r="B5" i="16"/>
  <c r="B6" i="16"/>
  <c r="B7" i="16"/>
  <c r="B8" i="16"/>
  <c r="B9" i="16"/>
  <c r="B10" i="16"/>
  <c r="B11" i="16"/>
  <c r="B13" i="16" l="1"/>
  <c r="AO5" i="1"/>
  <c r="AN5" i="1"/>
  <c r="AP5" i="1" s="1"/>
  <c r="AL5" i="1"/>
  <c r="AK5" i="1"/>
  <c r="AJ5" i="1"/>
  <c r="C15" i="1" l="1"/>
  <c r="E14" i="16" s="1"/>
  <c r="B15" i="16" s="1"/>
  <c r="B15" i="1"/>
  <c r="B14" i="16" s="1"/>
  <c r="AM5" i="1"/>
  <c r="B5" i="1" s="1"/>
  <c r="B2" i="16" s="1"/>
  <c r="D15" i="1" l="1"/>
  <c r="AR5" i="1" s="1"/>
  <c r="AS5" i="1" l="1"/>
</calcChain>
</file>

<file path=xl/sharedStrings.xml><?xml version="1.0" encoding="utf-8"?>
<sst xmlns="http://schemas.openxmlformats.org/spreadsheetml/2006/main" count="675" uniqueCount="613">
  <si>
    <t>地区</t>
    <rPh sb="0" eb="2">
      <t>チク</t>
    </rPh>
    <phoneticPr fontId="1"/>
  </si>
  <si>
    <t>Ｙ軸</t>
    <rPh sb="1" eb="2">
      <t>ジク</t>
    </rPh>
    <phoneticPr fontId="1"/>
  </si>
  <si>
    <t>Ｘ軸</t>
    <rPh sb="1" eb="2">
      <t>ジク</t>
    </rPh>
    <phoneticPr fontId="1"/>
  </si>
  <si>
    <t>本庁</t>
    <rPh sb="0" eb="2">
      <t>ホンチョウ</t>
    </rPh>
    <phoneticPr fontId="1"/>
  </si>
  <si>
    <t>大庄</t>
    <rPh sb="0" eb="2">
      <t>オオショウ</t>
    </rPh>
    <phoneticPr fontId="1"/>
  </si>
  <si>
    <t>小田</t>
    <rPh sb="0" eb="2">
      <t>オダ</t>
    </rPh>
    <phoneticPr fontId="1"/>
  </si>
  <si>
    <t>園田</t>
    <rPh sb="0" eb="2">
      <t>ソノダ</t>
    </rPh>
    <phoneticPr fontId="1"/>
  </si>
  <si>
    <t>立花</t>
    <rPh sb="0" eb="2">
      <t>タチバナ</t>
    </rPh>
    <phoneticPr fontId="1"/>
  </si>
  <si>
    <t>武庫</t>
    <rPh sb="0" eb="2">
      <t>ムコ</t>
    </rPh>
    <phoneticPr fontId="1"/>
  </si>
  <si>
    <t>H</t>
    <phoneticPr fontId="1"/>
  </si>
  <si>
    <t>O</t>
    <phoneticPr fontId="1"/>
  </si>
  <si>
    <t>D</t>
    <phoneticPr fontId="1"/>
  </si>
  <si>
    <t>S</t>
    <phoneticPr fontId="1"/>
  </si>
  <si>
    <t>T</t>
    <phoneticPr fontId="1"/>
  </si>
  <si>
    <t>M</t>
    <phoneticPr fontId="1"/>
  </si>
  <si>
    <t>判別</t>
    <rPh sb="0" eb="2">
      <t>ハンベツ</t>
    </rPh>
    <phoneticPr fontId="1"/>
  </si>
  <si>
    <t>施設種別</t>
    <rPh sb="0" eb="2">
      <t>シセツ</t>
    </rPh>
    <rPh sb="2" eb="4">
      <t>シュベツ</t>
    </rPh>
    <phoneticPr fontId="1"/>
  </si>
  <si>
    <t>上水</t>
    <rPh sb="0" eb="2">
      <t>ジョウスイ</t>
    </rPh>
    <phoneticPr fontId="1"/>
  </si>
  <si>
    <t>工水</t>
    <rPh sb="0" eb="2">
      <t>コウスイ</t>
    </rPh>
    <phoneticPr fontId="1"/>
  </si>
  <si>
    <t>配水管</t>
    <rPh sb="0" eb="3">
      <t>ハイスイカン</t>
    </rPh>
    <phoneticPr fontId="1"/>
  </si>
  <si>
    <t>導水管</t>
    <rPh sb="0" eb="2">
      <t>ドウスイ</t>
    </rPh>
    <rPh sb="2" eb="3">
      <t>カン</t>
    </rPh>
    <phoneticPr fontId="1"/>
  </si>
  <si>
    <t>J</t>
    <phoneticPr fontId="1"/>
  </si>
  <si>
    <t>K</t>
    <phoneticPr fontId="1"/>
  </si>
  <si>
    <t>種別</t>
    <rPh sb="0" eb="2">
      <t>シュベツ</t>
    </rPh>
    <phoneticPr fontId="1"/>
  </si>
  <si>
    <t>事業種別</t>
    <rPh sb="0" eb="2">
      <t>ジギョウ</t>
    </rPh>
    <rPh sb="2" eb="4">
      <t>シュベツ</t>
    </rPh>
    <phoneticPr fontId="1"/>
  </si>
  <si>
    <t>地区データ</t>
    <rPh sb="0" eb="2">
      <t>チク</t>
    </rPh>
    <phoneticPr fontId="1"/>
  </si>
  <si>
    <t>用途種別</t>
    <rPh sb="0" eb="2">
      <t>ヨウト</t>
    </rPh>
    <rPh sb="2" eb="4">
      <t>シュベツ</t>
    </rPh>
    <phoneticPr fontId="1"/>
  </si>
  <si>
    <t>ページ</t>
    <phoneticPr fontId="1"/>
  </si>
  <si>
    <t>枝番号</t>
    <rPh sb="0" eb="1">
      <t>エダ</t>
    </rPh>
    <rPh sb="1" eb="3">
      <t>バンゴウ</t>
    </rPh>
    <phoneticPr fontId="1"/>
  </si>
  <si>
    <t>仕切弁</t>
    <rPh sb="0" eb="3">
      <t>シキリベン</t>
    </rPh>
    <phoneticPr fontId="1"/>
  </si>
  <si>
    <t>空気弁</t>
    <rPh sb="0" eb="2">
      <t>クウキ</t>
    </rPh>
    <rPh sb="2" eb="3">
      <t>ベン</t>
    </rPh>
    <phoneticPr fontId="1"/>
  </si>
  <si>
    <t>施設番号</t>
    <rPh sb="0" eb="2">
      <t>シセツ</t>
    </rPh>
    <rPh sb="2" eb="4">
      <t>バンゴウ</t>
    </rPh>
    <phoneticPr fontId="1"/>
  </si>
  <si>
    <t>点検周期</t>
    <rPh sb="0" eb="2">
      <t>テンケン</t>
    </rPh>
    <rPh sb="2" eb="4">
      <t>シュウキ</t>
    </rPh>
    <phoneticPr fontId="1"/>
  </si>
  <si>
    <t>重要度</t>
    <rPh sb="0" eb="3">
      <t>ジュウヨウド</t>
    </rPh>
    <phoneticPr fontId="1"/>
  </si>
  <si>
    <t>重要度設定</t>
    <rPh sb="0" eb="3">
      <t>ジュウヨウド</t>
    </rPh>
    <rPh sb="3" eb="5">
      <t>セッテイ</t>
    </rPh>
    <phoneticPr fontId="1"/>
  </si>
  <si>
    <t>点検周期</t>
    <rPh sb="0" eb="2">
      <t>テンケン</t>
    </rPh>
    <rPh sb="2" eb="4">
      <t>シュウキ</t>
    </rPh>
    <phoneticPr fontId="1"/>
  </si>
  <si>
    <t>次回点検日</t>
    <rPh sb="0" eb="2">
      <t>ジカイ</t>
    </rPh>
    <rPh sb="2" eb="4">
      <t>テンケン</t>
    </rPh>
    <rPh sb="4" eb="5">
      <t>ビ</t>
    </rPh>
    <phoneticPr fontId="1"/>
  </si>
  <si>
    <t>①事業種別</t>
    <rPh sb="1" eb="3">
      <t>ジギョウ</t>
    </rPh>
    <rPh sb="3" eb="5">
      <t>シュベツ</t>
    </rPh>
    <phoneticPr fontId="1"/>
  </si>
  <si>
    <t>①コード</t>
    <phoneticPr fontId="1"/>
  </si>
  <si>
    <t>②用途種別</t>
    <rPh sb="1" eb="3">
      <t>ヨウト</t>
    </rPh>
    <rPh sb="3" eb="5">
      <t>シュベツ</t>
    </rPh>
    <phoneticPr fontId="1"/>
  </si>
  <si>
    <t>②コード</t>
    <phoneticPr fontId="1"/>
  </si>
  <si>
    <t>③コード</t>
    <phoneticPr fontId="1"/>
  </si>
  <si>
    <t>④コード</t>
    <phoneticPr fontId="1"/>
  </si>
  <si>
    <t>管種別</t>
    <rPh sb="0" eb="1">
      <t>カン</t>
    </rPh>
    <rPh sb="1" eb="3">
      <t>シュベツ</t>
    </rPh>
    <phoneticPr fontId="1"/>
  </si>
  <si>
    <t>本管</t>
    <rPh sb="0" eb="2">
      <t>ホンカン</t>
    </rPh>
    <phoneticPr fontId="1"/>
  </si>
  <si>
    <t>支管</t>
    <rPh sb="0" eb="1">
      <t>シ</t>
    </rPh>
    <rPh sb="1" eb="2">
      <t>カン</t>
    </rPh>
    <phoneticPr fontId="1"/>
  </si>
  <si>
    <t>⑤コード</t>
    <phoneticPr fontId="1"/>
  </si>
  <si>
    <t>水管橋</t>
    <rPh sb="0" eb="3">
      <t>スイカンキョウ</t>
    </rPh>
    <phoneticPr fontId="1"/>
  </si>
  <si>
    <t>B</t>
    <phoneticPr fontId="1"/>
  </si>
  <si>
    <t>電気防食</t>
    <rPh sb="0" eb="2">
      <t>デンキ</t>
    </rPh>
    <rPh sb="2" eb="4">
      <t>ボウショク</t>
    </rPh>
    <phoneticPr fontId="1"/>
  </si>
  <si>
    <t>E</t>
    <phoneticPr fontId="1"/>
  </si>
  <si>
    <t>貯水槽</t>
    <rPh sb="0" eb="2">
      <t>チョスイ</t>
    </rPh>
    <rPh sb="2" eb="3">
      <t>ソウ</t>
    </rPh>
    <phoneticPr fontId="1"/>
  </si>
  <si>
    <t>P</t>
    <phoneticPr fontId="1"/>
  </si>
  <si>
    <t>予算計上までの日数</t>
    <rPh sb="0" eb="2">
      <t>ヨサン</t>
    </rPh>
    <rPh sb="2" eb="4">
      <t>ケイジョウ</t>
    </rPh>
    <rPh sb="7" eb="9">
      <t>ニッスウ</t>
    </rPh>
    <phoneticPr fontId="1"/>
  </si>
  <si>
    <t>点検計上までの日数</t>
    <rPh sb="0" eb="2">
      <t>テンケン</t>
    </rPh>
    <rPh sb="2" eb="4">
      <t>ケイジョウ</t>
    </rPh>
    <rPh sb="7" eb="9">
      <t>ニッスウ</t>
    </rPh>
    <phoneticPr fontId="1"/>
  </si>
  <si>
    <t>結果</t>
    <rPh sb="0" eb="2">
      <t>ケッカ</t>
    </rPh>
    <phoneticPr fontId="1"/>
  </si>
  <si>
    <t>③施設種別</t>
    <rPh sb="1" eb="3">
      <t>シセツ</t>
    </rPh>
    <rPh sb="3" eb="5">
      <t>シュベツ</t>
    </rPh>
    <phoneticPr fontId="1"/>
  </si>
  <si>
    <t>⑤地区</t>
    <rPh sb="1" eb="3">
      <t>チク</t>
    </rPh>
    <phoneticPr fontId="1"/>
  </si>
  <si>
    <t>柴島</t>
    <rPh sb="0" eb="2">
      <t>クニジマ</t>
    </rPh>
    <phoneticPr fontId="1"/>
  </si>
  <si>
    <t>一期</t>
    <rPh sb="0" eb="2">
      <t>１キ</t>
    </rPh>
    <phoneticPr fontId="1"/>
  </si>
  <si>
    <t>二期</t>
    <rPh sb="0" eb="2">
      <t>２キ</t>
    </rPh>
    <phoneticPr fontId="1"/>
  </si>
  <si>
    <t>三期</t>
    <rPh sb="0" eb="2">
      <t>３キ</t>
    </rPh>
    <phoneticPr fontId="1"/>
  </si>
  <si>
    <t>A</t>
    <phoneticPr fontId="1"/>
  </si>
  <si>
    <t>V</t>
    <phoneticPr fontId="1"/>
  </si>
  <si>
    <t>園田系</t>
    <rPh sb="0" eb="2">
      <t>ソノダ</t>
    </rPh>
    <rPh sb="2" eb="3">
      <t>ケイ</t>
    </rPh>
    <phoneticPr fontId="1"/>
  </si>
  <si>
    <t>導水</t>
    <rPh sb="0" eb="2">
      <t>ドウスイ</t>
    </rPh>
    <phoneticPr fontId="1"/>
  </si>
  <si>
    <t>-</t>
    <phoneticPr fontId="1"/>
  </si>
  <si>
    <t>N</t>
    <phoneticPr fontId="1"/>
  </si>
  <si>
    <t>上水配水管仕切弁本管</t>
  </si>
  <si>
    <t>上水配水管仕切弁支管</t>
  </si>
  <si>
    <t>上水配水管空気弁本管</t>
  </si>
  <si>
    <t>上水配水管空気弁支管</t>
  </si>
  <si>
    <t>上水配水管水管橋本管</t>
  </si>
  <si>
    <t>上水配水管水管橋支管</t>
  </si>
  <si>
    <t>工水配水管仕切弁本管</t>
  </si>
  <si>
    <t>工水配水管仕切弁支管</t>
  </si>
  <si>
    <t>工水配水管空気弁本管</t>
  </si>
  <si>
    <t>工水配水管空気弁支管</t>
  </si>
  <si>
    <t>工水配水管水管橋本管</t>
  </si>
  <si>
    <t>工水配水管水管橋支管</t>
  </si>
  <si>
    <t>上水配水管電気防食本管</t>
  </si>
  <si>
    <t>上水配水管電気防食支管</t>
  </si>
  <si>
    <t>工水配水管電気防食本管</t>
  </si>
  <si>
    <t>工水導水管電気防食導水</t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</si>
  <si>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</si>
  <si>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</si>
  <si>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尼崎市</t>
    <rPh sb="0" eb="3">
      <t>アマガサキシ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</si>
  <si>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</si>
  <si>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</si>
  <si>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大阪市</t>
    <rPh sb="0" eb="3">
      <t>オオサカシ</t>
    </rPh>
    <phoneticPr fontId="1"/>
  </si>
  <si>
    <t>摂津市</t>
    <rPh sb="0" eb="3">
      <t>セッツシ</t>
    </rPh>
    <phoneticPr fontId="1"/>
  </si>
  <si>
    <t>伊丹市</t>
    <rPh sb="0" eb="3">
      <t>イタミシ</t>
    </rPh>
    <phoneticPr fontId="1"/>
  </si>
  <si>
    <t>0</t>
    <phoneticPr fontId="1"/>
  </si>
  <si>
    <t>排水管</t>
    <rPh sb="0" eb="3">
      <t>ハイスイカン</t>
    </rPh>
    <phoneticPr fontId="1"/>
  </si>
  <si>
    <t>上水配水管排水管-</t>
  </si>
  <si>
    <t>工水配水管排水管-</t>
  </si>
  <si>
    <t>上水導水管排水管導水</t>
  </si>
  <si>
    <t>工水導水管排水管導水</t>
  </si>
  <si>
    <t>高</t>
  </si>
  <si>
    <t>中</t>
  </si>
  <si>
    <t>対象外</t>
    <rPh sb="0" eb="3">
      <t>タイショウガイ</t>
    </rPh>
    <phoneticPr fontId="1"/>
  </si>
  <si>
    <t>-</t>
    <phoneticPr fontId="1"/>
  </si>
  <si>
    <t>今福１丁目</t>
  </si>
  <si>
    <t>今福２丁目</t>
  </si>
  <si>
    <t>稲葉荘１丁目</t>
  </si>
  <si>
    <t>稲葉荘２丁目</t>
  </si>
  <si>
    <t>稲葉荘３丁目</t>
  </si>
  <si>
    <t>稲葉荘４丁目</t>
  </si>
  <si>
    <t>稲葉元町１丁目</t>
  </si>
  <si>
    <t>稲葉元町2丁目</t>
  </si>
  <si>
    <t>稲葉元町3丁目</t>
  </si>
  <si>
    <t>猪名寺１丁目</t>
  </si>
  <si>
    <t>猪名寺2丁目</t>
  </si>
  <si>
    <t>猪名寺3丁目</t>
  </si>
  <si>
    <t>大高州町</t>
  </si>
  <si>
    <t>大庄川田町</t>
  </si>
  <si>
    <t>大庄中通１丁目</t>
  </si>
  <si>
    <t>大庄中通2丁目</t>
  </si>
  <si>
    <t>大庄中通3丁目</t>
  </si>
  <si>
    <t>大庄中通4丁目</t>
  </si>
  <si>
    <t>大庄中通5丁目</t>
  </si>
  <si>
    <t>大浜町１丁目</t>
  </si>
  <si>
    <t>大浜町2丁目</t>
  </si>
  <si>
    <t>大庄西町１丁目</t>
  </si>
  <si>
    <t>大庄西町2丁目</t>
  </si>
  <si>
    <t>大庄西町3丁目</t>
  </si>
  <si>
    <t>大庄西町4丁目</t>
  </si>
  <si>
    <t>大庄北１丁目</t>
  </si>
  <si>
    <t>大庄北2丁目</t>
  </si>
  <si>
    <t>大庄北3丁目</t>
  </si>
  <si>
    <t>大庄北4丁目</t>
  </si>
  <si>
    <t>大庄北5丁目</t>
  </si>
  <si>
    <t>大島１丁目</t>
  </si>
  <si>
    <t>大島2丁目</t>
  </si>
  <si>
    <t>大島3丁目</t>
  </si>
  <si>
    <t>大西町１丁目</t>
  </si>
  <si>
    <t>大西町2丁目</t>
  </si>
  <si>
    <t>大西町3丁目</t>
  </si>
  <si>
    <t>尾浜町１丁目</t>
  </si>
  <si>
    <t>尾浜町2丁目</t>
  </si>
  <si>
    <t>尾浜町3丁目</t>
  </si>
  <si>
    <t>神田北通１丁目</t>
  </si>
  <si>
    <t>神田北通2丁目</t>
  </si>
  <si>
    <t>神田北通3丁目</t>
  </si>
  <si>
    <t>神田北通4丁目</t>
  </si>
  <si>
    <t>神田北通5丁目</t>
  </si>
  <si>
    <t>神田北通6丁目</t>
  </si>
  <si>
    <t>神田北通7丁目</t>
  </si>
  <si>
    <t>神田北通8丁目</t>
  </si>
  <si>
    <t>神田北通9丁目</t>
  </si>
  <si>
    <t>神田中通１丁目</t>
  </si>
  <si>
    <t>神田中通2丁目</t>
  </si>
  <si>
    <t>神田中通3丁目</t>
  </si>
  <si>
    <t>神田中通4丁目</t>
  </si>
  <si>
    <t>神田中通5丁目</t>
  </si>
  <si>
    <t>神田中通6丁目</t>
  </si>
  <si>
    <t>神田中通7丁目</t>
  </si>
  <si>
    <t>神田中通8丁目</t>
  </si>
  <si>
    <t>神田中通9丁目</t>
  </si>
  <si>
    <t>神田南通１丁目</t>
  </si>
  <si>
    <t>神田南通2丁目</t>
  </si>
  <si>
    <t>神田南通3丁目</t>
  </si>
  <si>
    <t>神田南通4丁目</t>
  </si>
  <si>
    <t>神田南通5丁目</t>
  </si>
  <si>
    <t>神田南通6丁目</t>
  </si>
  <si>
    <t>開明町１丁目</t>
  </si>
  <si>
    <t>開明町2丁目</t>
  </si>
  <si>
    <t>開明町3丁目</t>
  </si>
  <si>
    <t>神崎町</t>
  </si>
  <si>
    <t>梶ヶ島</t>
  </si>
  <si>
    <t>上ﾉ島町１丁目</t>
  </si>
  <si>
    <t>上ﾉ島町2丁目</t>
  </si>
  <si>
    <t>上ﾉ島町3丁目</t>
  </si>
  <si>
    <t>上坂部１丁目</t>
  </si>
  <si>
    <t>上坂部2丁目</t>
  </si>
  <si>
    <t>上坂部3丁目</t>
  </si>
  <si>
    <t>瓦宮１丁目</t>
  </si>
  <si>
    <t>瓦宮2丁目</t>
  </si>
  <si>
    <t>北城内</t>
  </si>
  <si>
    <t>北初島町</t>
  </si>
  <si>
    <t>北竹谷町１丁目</t>
  </si>
  <si>
    <t>北竹谷町2丁目</t>
  </si>
  <si>
    <t>北竹谷町3丁目</t>
  </si>
  <si>
    <t>北大物</t>
  </si>
  <si>
    <t>金楽寺町１丁目</t>
  </si>
  <si>
    <t>金楽寺町2丁目</t>
  </si>
  <si>
    <t>久々知西町１丁目</t>
  </si>
  <si>
    <t>久々知西町2丁目</t>
  </si>
  <si>
    <t>久々知１丁目</t>
  </si>
  <si>
    <t>久々知2丁目</t>
  </si>
  <si>
    <t>久々知3丁目</t>
  </si>
  <si>
    <t>杭瀬北新町１丁目</t>
  </si>
  <si>
    <t>杭瀬北新町2丁目</t>
  </si>
  <si>
    <t>杭瀬北新町3丁目</t>
  </si>
  <si>
    <t>杭瀬北新町4丁目</t>
  </si>
  <si>
    <t>杭瀬本町１丁目</t>
  </si>
  <si>
    <t>杭瀬本町2丁目</t>
  </si>
  <si>
    <t>杭瀬本町3丁目</t>
  </si>
  <si>
    <t>杭瀬寺島１丁目</t>
  </si>
  <si>
    <t>杭瀬寺島2丁目</t>
  </si>
  <si>
    <t>杭瀬南新町１丁目</t>
  </si>
  <si>
    <t>杭瀬南新町2丁目</t>
  </si>
  <si>
    <t>杭瀬南新町3丁目</t>
  </si>
  <si>
    <t>杭瀬南新町4丁目</t>
  </si>
  <si>
    <t>口田中１丁目</t>
  </si>
  <si>
    <t>口田中2丁目</t>
  </si>
  <si>
    <t>栗山町１丁目</t>
  </si>
  <si>
    <t>栗山町2丁目</t>
  </si>
  <si>
    <t>玄番北之町</t>
  </si>
  <si>
    <t>玄番南之町</t>
  </si>
  <si>
    <t>食満１丁目</t>
  </si>
  <si>
    <t>食満2丁目</t>
  </si>
  <si>
    <t>食満3丁目</t>
  </si>
  <si>
    <t>食満4丁目</t>
  </si>
  <si>
    <t>食満5丁目</t>
  </si>
  <si>
    <t>食満6丁目</t>
  </si>
  <si>
    <t>食満7丁目</t>
  </si>
  <si>
    <t>琴浦町</t>
  </si>
  <si>
    <t>小中島１丁目</t>
  </si>
  <si>
    <t>小中島2丁目</t>
  </si>
  <si>
    <t>小中島3丁目</t>
  </si>
  <si>
    <t>三反田町１丁目</t>
  </si>
  <si>
    <t>三反田町2丁目</t>
  </si>
  <si>
    <t>三反田町3丁目</t>
  </si>
  <si>
    <t>昭和通３丁目</t>
  </si>
  <si>
    <t>昭和通4丁目</t>
  </si>
  <si>
    <t>昭和通5丁目</t>
  </si>
  <si>
    <t>昭和通6丁目</t>
  </si>
  <si>
    <t>昭和通7丁目</t>
  </si>
  <si>
    <t>昭和通8丁目</t>
  </si>
  <si>
    <t>昭和通9丁目</t>
  </si>
  <si>
    <t>昭和南通３丁目</t>
  </si>
  <si>
    <t>昭和南通4丁目</t>
  </si>
  <si>
    <t>昭和南通5丁目</t>
  </si>
  <si>
    <t>昭和南通6丁目</t>
  </si>
  <si>
    <t>昭和南通7丁目</t>
  </si>
  <si>
    <t>昭和南通8丁目</t>
  </si>
  <si>
    <t>昭和南通9丁目</t>
  </si>
  <si>
    <t>汐町</t>
  </si>
  <si>
    <t>昭和通１丁目</t>
  </si>
  <si>
    <t>昭和通2丁目</t>
  </si>
  <si>
    <t>下坂部１丁目</t>
  </si>
  <si>
    <t>下坂部2丁目</t>
  </si>
  <si>
    <t>下坂部3丁目</t>
  </si>
  <si>
    <t>下坂部4丁目</t>
  </si>
  <si>
    <t>潮江１丁目</t>
  </si>
  <si>
    <t>潮江2丁目</t>
  </si>
  <si>
    <t>潮江3丁目</t>
  </si>
  <si>
    <t>潮江4丁目</t>
  </si>
  <si>
    <t>潮江5丁目</t>
  </si>
  <si>
    <t>常光寺１丁目</t>
  </si>
  <si>
    <t>常光寺2丁目</t>
  </si>
  <si>
    <t>常光寺3丁目</t>
  </si>
  <si>
    <t>常光寺4丁目</t>
  </si>
  <si>
    <t>椎堂１丁目</t>
  </si>
  <si>
    <t>椎堂2丁目</t>
  </si>
  <si>
    <t>崇徳院１丁目</t>
  </si>
  <si>
    <t>崇徳院2丁目</t>
  </si>
  <si>
    <t>崇徳院3丁目</t>
  </si>
  <si>
    <t>水明町</t>
  </si>
  <si>
    <t>末広町１丁目</t>
  </si>
  <si>
    <t>末広町2丁目</t>
  </si>
  <si>
    <t>善法寺町</t>
  </si>
  <si>
    <t>建家町</t>
  </si>
  <si>
    <t>竹谷町１丁目</t>
  </si>
  <si>
    <t>竹谷町2丁目</t>
  </si>
  <si>
    <t>竹谷町3丁目</t>
  </si>
  <si>
    <t>大物町１丁目</t>
  </si>
  <si>
    <t>大物町2丁目</t>
  </si>
  <si>
    <t>高田町</t>
  </si>
  <si>
    <t>立花町１丁目</t>
  </si>
  <si>
    <t>立花町2丁目</t>
  </si>
  <si>
    <t>立花町3丁目</t>
  </si>
  <si>
    <t>立花町4丁目</t>
  </si>
  <si>
    <t>田能１丁目</t>
  </si>
  <si>
    <t>田能2丁目</t>
  </si>
  <si>
    <t>田能3丁目</t>
  </si>
  <si>
    <t>田能4丁目</t>
  </si>
  <si>
    <t>田能5丁目</t>
  </si>
  <si>
    <t>田能6丁目</t>
  </si>
  <si>
    <t>築地北浜１丁目</t>
  </si>
  <si>
    <t>築地北浜2丁目</t>
  </si>
  <si>
    <t>築地北浜3丁目</t>
  </si>
  <si>
    <t>築地北浜4丁目</t>
  </si>
  <si>
    <t>築地北浜5丁目</t>
  </si>
  <si>
    <t>築地本町１丁目</t>
  </si>
  <si>
    <t>築地本町2丁目</t>
  </si>
  <si>
    <t>築地本町3丁目</t>
  </si>
  <si>
    <t>築地本町4丁目</t>
  </si>
  <si>
    <t>築地本町5丁目</t>
  </si>
  <si>
    <t>築地中通１丁目</t>
  </si>
  <si>
    <t>築地中通2丁目</t>
  </si>
  <si>
    <t>築地中通3丁目</t>
  </si>
  <si>
    <t>築地中通4丁目</t>
  </si>
  <si>
    <t>築地中通5丁目</t>
  </si>
  <si>
    <t>築地南浜１丁目</t>
  </si>
  <si>
    <t>築地南浜2丁目</t>
  </si>
  <si>
    <t>築地南浜3丁目</t>
  </si>
  <si>
    <t>築地南浜4丁目</t>
  </si>
  <si>
    <t>築地丸島町</t>
  </si>
  <si>
    <t>次屋１丁目</t>
  </si>
  <si>
    <t>次屋2丁目</t>
  </si>
  <si>
    <t>次屋3丁目</t>
  </si>
  <si>
    <t>次屋4丁目</t>
  </si>
  <si>
    <t>鶴町</t>
  </si>
  <si>
    <t>塚口町１丁目</t>
  </si>
  <si>
    <t>塚口町2丁目</t>
  </si>
  <si>
    <t>塚口町3丁目</t>
  </si>
  <si>
    <t>塚口町4丁目</t>
  </si>
  <si>
    <t>塚口町5丁目</t>
  </si>
  <si>
    <t>塚口町6丁目</t>
  </si>
  <si>
    <t>塚口本町１丁目</t>
  </si>
  <si>
    <t>塚口本町2丁目</t>
  </si>
  <si>
    <t>塚口本町3丁目</t>
  </si>
  <si>
    <t>塚口本町4丁目</t>
  </si>
  <si>
    <t>塚口本町5丁目</t>
  </si>
  <si>
    <t>塚口本町6丁目</t>
  </si>
  <si>
    <t>塚口本町7丁目</t>
  </si>
  <si>
    <t>塚口本町8丁目</t>
  </si>
  <si>
    <t>常松１丁目</t>
  </si>
  <si>
    <t>常松2丁目</t>
  </si>
  <si>
    <t>常吉１丁目</t>
  </si>
  <si>
    <t>常吉2丁目</t>
  </si>
  <si>
    <t>寺町</t>
  </si>
  <si>
    <t>道意町１丁目</t>
  </si>
  <si>
    <t>道意町2丁目</t>
  </si>
  <si>
    <t>道意町3丁目</t>
  </si>
  <si>
    <t>道意町4丁目</t>
  </si>
  <si>
    <t>道意町5丁目</t>
  </si>
  <si>
    <t>道意町6丁目</t>
  </si>
  <si>
    <t>道意町7丁目</t>
  </si>
  <si>
    <t>富松町１丁目</t>
  </si>
  <si>
    <t>富松町2丁目</t>
  </si>
  <si>
    <t>富松町3丁目</t>
  </si>
  <si>
    <t>富松町4丁目</t>
  </si>
  <si>
    <t>戸ﾉ内町１丁目</t>
  </si>
  <si>
    <t>戸ﾉ内町2丁目</t>
  </si>
  <si>
    <t>戸ﾉ内町3丁目</t>
  </si>
  <si>
    <t>戸ﾉ内町4丁目</t>
  </si>
  <si>
    <t>戸ﾉ内町5丁目</t>
  </si>
  <si>
    <t>戸ﾉ内町6丁目</t>
  </si>
  <si>
    <t>中在家町１丁目</t>
  </si>
  <si>
    <t>中在家町2丁目</t>
  </si>
  <si>
    <t>中在家町3丁目</t>
  </si>
  <si>
    <t>中在家町4丁目</t>
  </si>
  <si>
    <t>長洲東通１丁目</t>
  </si>
  <si>
    <t>長洲東通2丁目</t>
  </si>
  <si>
    <t>長洲東通3丁目</t>
  </si>
  <si>
    <t>長洲中通１丁目</t>
  </si>
  <si>
    <t>長洲中通2丁目</t>
  </si>
  <si>
    <t>長洲中通3丁目</t>
  </si>
  <si>
    <t>長洲本通１丁目</t>
  </si>
  <si>
    <t>長洲本通2丁目</t>
  </si>
  <si>
    <t>長洲本通3丁目</t>
  </si>
  <si>
    <t>長洲西通１丁目</t>
  </si>
  <si>
    <t>長洲西通2丁目</t>
  </si>
  <si>
    <t>長洲西通3丁目</t>
  </si>
  <si>
    <t>菜切山</t>
  </si>
  <si>
    <t>七松町１丁目</t>
  </si>
  <si>
    <t>七松町2丁目</t>
  </si>
  <si>
    <t>七松町3丁目</t>
  </si>
  <si>
    <t>若王寺１丁目</t>
  </si>
  <si>
    <t>若王寺2丁目</t>
  </si>
  <si>
    <t>若王寺3丁目</t>
  </si>
  <si>
    <t>西松島町</t>
  </si>
  <si>
    <t>西御園町</t>
  </si>
  <si>
    <t>西桜木町</t>
  </si>
  <si>
    <t>西本町北通３丁目</t>
  </si>
  <si>
    <t>西本町北通4丁目</t>
  </si>
  <si>
    <t>西本町北通5丁目</t>
  </si>
  <si>
    <t>西本町１丁目</t>
  </si>
  <si>
    <t>西本町2丁目</t>
  </si>
  <si>
    <t>西本町3丁目</t>
  </si>
  <si>
    <t>西本町4丁目</t>
  </si>
  <si>
    <t>西本町5丁目</t>
  </si>
  <si>
    <t>西本町6丁目</t>
  </si>
  <si>
    <t>西本町7丁目</t>
  </si>
  <si>
    <t>西本町8丁目</t>
  </si>
  <si>
    <t>西向島町</t>
  </si>
  <si>
    <t>西高洲町</t>
  </si>
  <si>
    <t>西海岸町</t>
  </si>
  <si>
    <t>西難波町１丁目</t>
  </si>
  <si>
    <t>西難波町2丁目</t>
  </si>
  <si>
    <t>西難波町3丁目</t>
  </si>
  <si>
    <t>西難波町4丁目</t>
  </si>
  <si>
    <t>西難波町5丁目</t>
  </si>
  <si>
    <t>西難波町6丁目</t>
  </si>
  <si>
    <t>西大物</t>
  </si>
  <si>
    <t>西長洲町１丁目</t>
  </si>
  <si>
    <t>西長洲町2丁目</t>
  </si>
  <si>
    <t>西長洲町3丁目</t>
  </si>
  <si>
    <t>西川１丁目</t>
  </si>
  <si>
    <t>西川2丁目</t>
  </si>
  <si>
    <t>西立花町１丁目</t>
  </si>
  <si>
    <t>西立花町2丁目</t>
  </si>
  <si>
    <t>西立花町3丁目</t>
  </si>
  <si>
    <t>西立花町4丁目</t>
  </si>
  <si>
    <t>西立花町5丁目</t>
  </si>
  <si>
    <t>西昆陽１丁目</t>
  </si>
  <si>
    <t>西昆陽2丁目</t>
  </si>
  <si>
    <t>西昆陽3丁目</t>
  </si>
  <si>
    <t>西昆陽4丁目</t>
  </si>
  <si>
    <t>額田町</t>
  </si>
  <si>
    <t>浜１丁目</t>
  </si>
  <si>
    <t>浜2丁目</t>
  </si>
  <si>
    <t>浜3丁目</t>
  </si>
  <si>
    <t>浜田町１丁目</t>
  </si>
  <si>
    <t>浜田町2丁目</t>
  </si>
  <si>
    <t>浜田町3丁目</t>
  </si>
  <si>
    <t>浜田町4丁目</t>
  </si>
  <si>
    <t>浜田町5丁目</t>
  </si>
  <si>
    <t>東本町１丁目</t>
  </si>
  <si>
    <t>東本町2丁目</t>
  </si>
  <si>
    <t>東本町3丁目</t>
  </si>
  <si>
    <t>東本町4丁目</t>
  </si>
  <si>
    <t>東松島町</t>
  </si>
  <si>
    <t>東初島町</t>
  </si>
  <si>
    <t>東桜木町</t>
  </si>
  <si>
    <t>東高洲町</t>
  </si>
  <si>
    <t>東浜町</t>
  </si>
  <si>
    <t>東海岸町</t>
  </si>
  <si>
    <t>東難波町１丁目</t>
  </si>
  <si>
    <t>東難波町2丁目</t>
  </si>
  <si>
    <t>東難波町3丁目</t>
  </si>
  <si>
    <t>東難波町4丁目</t>
  </si>
  <si>
    <t>東難波町5丁目</t>
  </si>
  <si>
    <t>東大物町１丁目</t>
  </si>
  <si>
    <t>東大物町2丁目</t>
  </si>
  <si>
    <t>東七松町１丁目</t>
  </si>
  <si>
    <t>東七松町2丁目</t>
  </si>
  <si>
    <t>東園田町１丁目</t>
  </si>
  <si>
    <t>東園田町2丁目</t>
  </si>
  <si>
    <t>東園田町3丁目</t>
  </si>
  <si>
    <t>東園田町4丁目</t>
  </si>
  <si>
    <t>東園田町5丁目</t>
  </si>
  <si>
    <t>東園田町6丁目</t>
  </si>
  <si>
    <t>東園田町7丁目</t>
  </si>
  <si>
    <t>東園田町8丁目</t>
  </si>
  <si>
    <t>東園田町9丁目</t>
  </si>
  <si>
    <t>東塚口町１丁目</t>
  </si>
  <si>
    <t>東塚口町2丁目</t>
  </si>
  <si>
    <t>平左衛門町</t>
  </si>
  <si>
    <t>丸島町</t>
  </si>
  <si>
    <t>南城内</t>
  </si>
  <si>
    <t>南初島町</t>
  </si>
  <si>
    <t>御園町</t>
  </si>
  <si>
    <t>宮内町１丁目</t>
  </si>
  <si>
    <t>宮内町2丁目</t>
  </si>
  <si>
    <t>宮内町3丁目</t>
  </si>
  <si>
    <t>南竹谷町１丁目</t>
  </si>
  <si>
    <t>南竹谷町2丁目</t>
  </si>
  <si>
    <t>南竹谷町3丁目</t>
  </si>
  <si>
    <t>南七松町１丁目</t>
  </si>
  <si>
    <t>南七松町2丁目</t>
  </si>
  <si>
    <t>南塚口町１丁目</t>
  </si>
  <si>
    <t>南塚口町２丁目</t>
  </si>
  <si>
    <t>南塚口町３丁目</t>
  </si>
  <si>
    <t>南塚口町４丁目</t>
  </si>
  <si>
    <t>南塚口町５丁目</t>
  </si>
  <si>
    <t>南塚口町６丁目</t>
  </si>
  <si>
    <t>南塚口町７丁目</t>
  </si>
  <si>
    <t>南塚口町８丁目</t>
  </si>
  <si>
    <t>水堂町１丁目</t>
  </si>
  <si>
    <t>水堂町2丁目</t>
  </si>
  <si>
    <t>水堂町3丁目</t>
  </si>
  <si>
    <t>水堂町4丁目</t>
  </si>
  <si>
    <t>南武庫之荘１丁目</t>
  </si>
  <si>
    <t>南武庫之荘2丁目</t>
  </si>
  <si>
    <t>南武庫之荘3丁目</t>
  </si>
  <si>
    <t>南武庫之荘4丁目</t>
  </si>
  <si>
    <t>南武庫之荘5丁目</t>
  </si>
  <si>
    <t>南武庫之荘6丁目</t>
  </si>
  <si>
    <t>南武庫之荘7丁目</t>
  </si>
  <si>
    <t>南武庫之荘8丁目</t>
  </si>
  <si>
    <t>南武庫之荘9丁目</t>
  </si>
  <si>
    <t>南武庫之荘10丁目</t>
  </si>
  <si>
    <t>南武庫之荘11丁目</t>
  </si>
  <si>
    <t>南武庫之荘12丁目</t>
  </si>
  <si>
    <t>南清水</t>
  </si>
  <si>
    <t>御園１丁目</t>
  </si>
  <si>
    <t>御園2丁目</t>
  </si>
  <si>
    <t>御園3丁目</t>
  </si>
  <si>
    <t>武庫川町１丁目</t>
  </si>
  <si>
    <t>武庫川町2丁目</t>
  </si>
  <si>
    <t>武庫川町3丁目</t>
  </si>
  <si>
    <t>武庫川町4丁目</t>
  </si>
  <si>
    <t>武庫之荘東１丁目</t>
  </si>
  <si>
    <t>武庫之荘東2丁目</t>
  </si>
  <si>
    <t>武庫之荘１丁目</t>
  </si>
  <si>
    <t>武庫之荘2丁目</t>
  </si>
  <si>
    <t>武庫之荘3丁目</t>
  </si>
  <si>
    <t>武庫之荘4丁目</t>
  </si>
  <si>
    <t>武庫之荘5丁目</t>
  </si>
  <si>
    <t>武庫之荘6丁目</t>
  </si>
  <si>
    <t>武庫之荘7丁目</t>
  </si>
  <si>
    <t>武庫之荘8丁目</t>
  </si>
  <si>
    <t>武庫之荘9丁目</t>
  </si>
  <si>
    <t>武庫元町１丁目</t>
  </si>
  <si>
    <t>武庫元町2丁目</t>
  </si>
  <si>
    <t>武庫元町3丁目</t>
  </si>
  <si>
    <t>武庫豊町２丁目</t>
  </si>
  <si>
    <t>武庫豊町3丁目</t>
  </si>
  <si>
    <t>武庫町１丁目</t>
  </si>
  <si>
    <t>武庫町2丁目</t>
  </si>
  <si>
    <t>武庫町3丁目</t>
  </si>
  <si>
    <t>武庫町4丁目</t>
  </si>
  <si>
    <t>武庫之荘西２丁目</t>
  </si>
  <si>
    <t>武庫之荘本町１丁目</t>
  </si>
  <si>
    <t>武庫之荘本町2丁目</t>
  </si>
  <si>
    <t>武庫之荘本町3丁目</t>
  </si>
  <si>
    <t>武庫の里１丁目</t>
  </si>
  <si>
    <t>武庫の里2丁目</t>
  </si>
  <si>
    <t>名神町３丁目</t>
  </si>
  <si>
    <t>名神町１丁目</t>
  </si>
  <si>
    <t>名神町2丁目</t>
  </si>
  <si>
    <t>元浜町１丁目</t>
  </si>
  <si>
    <t>元浜町2丁目</t>
  </si>
  <si>
    <t>元浜町3丁目</t>
  </si>
  <si>
    <t>元浜町4丁目</t>
  </si>
  <si>
    <t>元浜町5丁目</t>
  </si>
  <si>
    <t>蓬川荘園</t>
  </si>
  <si>
    <t>蓬川町</t>
  </si>
  <si>
    <t>住所②</t>
    <rPh sb="0" eb="2">
      <t>ジュウショ</t>
    </rPh>
    <phoneticPr fontId="1"/>
  </si>
  <si>
    <t>A</t>
  </si>
  <si>
    <t>橋梁添架形式</t>
    <rPh sb="0" eb="2">
      <t>キョウリョウ</t>
    </rPh>
    <rPh sb="2" eb="4">
      <t>テンガ</t>
    </rPh>
    <rPh sb="4" eb="6">
      <t>ケイシキ</t>
    </rPh>
    <phoneticPr fontId="1"/>
  </si>
  <si>
    <t>パイプビーム形式</t>
    <rPh sb="6" eb="8">
      <t>ケイシキ</t>
    </rPh>
    <phoneticPr fontId="1"/>
  </si>
  <si>
    <t>フランジ補剛形式</t>
    <rPh sb="4" eb="6">
      <t>ホゴウ</t>
    </rPh>
    <rPh sb="6" eb="8">
      <t>ケイシキ</t>
    </rPh>
    <phoneticPr fontId="1"/>
  </si>
  <si>
    <t>アーチ形式</t>
    <rPh sb="3" eb="5">
      <t>ケイシキ</t>
    </rPh>
    <phoneticPr fontId="1"/>
  </si>
  <si>
    <t>トラス補剛形式</t>
    <rPh sb="3" eb="5">
      <t>ホゴウ</t>
    </rPh>
    <rPh sb="5" eb="7">
      <t>ケイシキ</t>
    </rPh>
    <phoneticPr fontId="1"/>
  </si>
  <si>
    <t>ランガー補剛形式</t>
    <rPh sb="4" eb="6">
      <t>ホゴウ</t>
    </rPh>
    <rPh sb="6" eb="8">
      <t>ケイシキ</t>
    </rPh>
    <phoneticPr fontId="1"/>
  </si>
  <si>
    <t>④判別コード</t>
    <rPh sb="1" eb="3">
      <t>ハンベツ</t>
    </rPh>
    <phoneticPr fontId="1"/>
  </si>
  <si>
    <t>④口径</t>
    <rPh sb="1" eb="3">
      <t>コウケイ</t>
    </rPh>
    <phoneticPr fontId="1"/>
  </si>
  <si>
    <t>工水導水管水管橋本管</t>
    <rPh sb="8" eb="10">
      <t>ホンカン</t>
    </rPh>
    <phoneticPr fontId="1"/>
  </si>
  <si>
    <t>工水導水管空気弁支管</t>
    <rPh sb="0" eb="2">
      <t>コウスイ</t>
    </rPh>
    <rPh sb="2" eb="4">
      <t>ドウスイ</t>
    </rPh>
    <rPh sb="4" eb="5">
      <t>カン</t>
    </rPh>
    <rPh sb="5" eb="7">
      <t>クウキ</t>
    </rPh>
    <rPh sb="7" eb="8">
      <t>ベン</t>
    </rPh>
    <rPh sb="8" eb="10">
      <t>シカン</t>
    </rPh>
    <phoneticPr fontId="1"/>
  </si>
  <si>
    <t>中</t>
    <phoneticPr fontId="1"/>
  </si>
  <si>
    <t>上水配水管貯水槽本管</t>
  </si>
  <si>
    <t>工水導水管仕切弁本管</t>
    <rPh sb="8" eb="10">
      <t>ホンカン</t>
    </rPh>
    <phoneticPr fontId="1"/>
  </si>
  <si>
    <t>工水導水管空気弁本管</t>
    <rPh sb="8" eb="10">
      <t>ホンカン</t>
    </rPh>
    <phoneticPr fontId="1"/>
  </si>
  <si>
    <t>上水導水管仕切弁本管</t>
    <rPh sb="8" eb="10">
      <t>ホンカン</t>
    </rPh>
    <phoneticPr fontId="1"/>
  </si>
  <si>
    <t>上水導水管空気弁本管</t>
    <rPh sb="8" eb="10">
      <t>ホンカン</t>
    </rPh>
    <phoneticPr fontId="1"/>
  </si>
  <si>
    <t>仕切弁※</t>
    <rPh sb="0" eb="3">
      <t>シキリベン</t>
    </rPh>
    <phoneticPr fontId="1"/>
  </si>
  <si>
    <t>上水配水管仕切弁※本管</t>
  </si>
  <si>
    <t>工水導水管仕切弁※本管</t>
  </si>
  <si>
    <t>上水導水管電気防食導水</t>
    <phoneticPr fontId="1"/>
  </si>
  <si>
    <t>需要度中が※</t>
    <rPh sb="0" eb="2">
      <t>ジュヨウ</t>
    </rPh>
    <rPh sb="2" eb="3">
      <t>ド</t>
    </rPh>
    <rPh sb="3" eb="4">
      <t>チュウ</t>
    </rPh>
    <phoneticPr fontId="1"/>
  </si>
  <si>
    <t>点検種類</t>
    <rPh sb="0" eb="2">
      <t>テンケン</t>
    </rPh>
    <rPh sb="2" eb="4">
      <t>シュルイ</t>
    </rPh>
    <phoneticPr fontId="1"/>
  </si>
  <si>
    <t>工水配水管仕切弁※本管</t>
    <rPh sb="0" eb="2">
      <t>コウスイ</t>
    </rPh>
    <rPh sb="2" eb="5">
      <t>ハイスイカン</t>
    </rPh>
    <rPh sb="5" eb="8">
      <t>シキリベン</t>
    </rPh>
    <rPh sb="9" eb="11">
      <t>ホンカン</t>
    </rPh>
    <phoneticPr fontId="1"/>
  </si>
  <si>
    <t>中</t>
    <phoneticPr fontId="1"/>
  </si>
  <si>
    <t>水管橋台帳</t>
    <rPh sb="0" eb="3">
      <t>スイカンキョウ</t>
    </rPh>
    <rPh sb="3" eb="5">
      <t>ダイチョウ</t>
    </rPh>
    <phoneticPr fontId="9"/>
  </si>
  <si>
    <t>様式1</t>
    <rPh sb="0" eb="2">
      <t>ヨウシキ</t>
    </rPh>
    <phoneticPr fontId="9"/>
  </si>
  <si>
    <t>種別</t>
    <rPh sb="0" eb="2">
      <t>シュベツ</t>
    </rPh>
    <phoneticPr fontId="9"/>
  </si>
  <si>
    <t>図面番号</t>
    <rPh sb="0" eb="2">
      <t>ズメン</t>
    </rPh>
    <rPh sb="2" eb="4">
      <t>バンゴウ</t>
    </rPh>
    <phoneticPr fontId="9"/>
  </si>
  <si>
    <t>所在地</t>
    <rPh sb="0" eb="3">
      <t>ショザイチ</t>
    </rPh>
    <phoneticPr fontId="9"/>
  </si>
  <si>
    <t>河川・水路の名称</t>
    <rPh sb="0" eb="2">
      <t>カセン</t>
    </rPh>
    <rPh sb="3" eb="5">
      <t>スイロ</t>
    </rPh>
    <rPh sb="6" eb="8">
      <t>メイショウ</t>
    </rPh>
    <phoneticPr fontId="9"/>
  </si>
  <si>
    <t>管種</t>
    <rPh sb="0" eb="2">
      <t>カンシュ</t>
    </rPh>
    <phoneticPr fontId="9"/>
  </si>
  <si>
    <t>口径</t>
    <rPh sb="0" eb="2">
      <t>コウケイ</t>
    </rPh>
    <phoneticPr fontId="9"/>
  </si>
  <si>
    <t>延長(m)</t>
    <rPh sb="0" eb="2">
      <t>エンチョウ</t>
    </rPh>
    <phoneticPr fontId="9"/>
  </si>
  <si>
    <t>次回点検日</t>
    <rPh sb="0" eb="2">
      <t>ジカイ</t>
    </rPh>
    <rPh sb="2" eb="4">
      <t>テンケン</t>
    </rPh>
    <rPh sb="4" eb="5">
      <t>ビ</t>
    </rPh>
    <phoneticPr fontId="9"/>
  </si>
  <si>
    <t>経過年数</t>
    <rPh sb="0" eb="4">
      <t>ケイカネンスウ</t>
    </rPh>
    <phoneticPr fontId="9"/>
  </si>
  <si>
    <t>写真</t>
    <rPh sb="0" eb="2">
      <t>シャシン</t>
    </rPh>
    <phoneticPr fontId="9"/>
  </si>
  <si>
    <t>竣工図番号</t>
    <rPh sb="0" eb="2">
      <t>シュンコウ</t>
    </rPh>
    <rPh sb="2" eb="3">
      <t>ズ</t>
    </rPh>
    <rPh sb="3" eb="5">
      <t>バンゴウ</t>
    </rPh>
    <phoneticPr fontId="9"/>
  </si>
  <si>
    <t>様式１</t>
    <rPh sb="0" eb="2">
      <t>ヨウシキ</t>
    </rPh>
    <phoneticPr fontId="1"/>
  </si>
  <si>
    <t>施設番号</t>
    <rPh sb="0" eb="2">
      <t>シセツ</t>
    </rPh>
    <rPh sb="2" eb="4">
      <t>バンゴウ</t>
    </rPh>
    <phoneticPr fontId="9"/>
  </si>
  <si>
    <t>形式</t>
    <rPh sb="0" eb="2">
      <t>ケイシキ</t>
    </rPh>
    <phoneticPr fontId="9"/>
  </si>
  <si>
    <t>竣工日</t>
    <rPh sb="0" eb="2">
      <t>シュンコウ</t>
    </rPh>
    <rPh sb="2" eb="3">
      <t>ビ</t>
    </rPh>
    <phoneticPr fontId="1"/>
  </si>
  <si>
    <t>竣工日</t>
    <rPh sb="0" eb="2">
      <t>シュンコウ</t>
    </rPh>
    <rPh sb="2" eb="3">
      <t>ビ</t>
    </rPh>
    <phoneticPr fontId="9"/>
  </si>
  <si>
    <t>延長</t>
    <rPh sb="0" eb="2">
      <t>エンチョウ</t>
    </rPh>
    <phoneticPr fontId="1"/>
  </si>
  <si>
    <t>竣工図番号</t>
    <rPh sb="0" eb="2">
      <t>シュンコウ</t>
    </rPh>
    <rPh sb="2" eb="3">
      <t>ズ</t>
    </rPh>
    <rPh sb="3" eb="5">
      <t>バンゴウ</t>
    </rPh>
    <phoneticPr fontId="1"/>
  </si>
  <si>
    <t>管種</t>
    <rPh sb="0" eb="1">
      <t>カン</t>
    </rPh>
    <rPh sb="1" eb="2">
      <t>シュ</t>
    </rPh>
    <phoneticPr fontId="1"/>
  </si>
  <si>
    <t>ダクタイル鋳鉄管　ＤＩＰ</t>
    <rPh sb="5" eb="8">
      <t>チュウテツカン</t>
    </rPh>
    <phoneticPr fontId="1"/>
  </si>
  <si>
    <t>鋼管　ＳＰ</t>
    <rPh sb="0" eb="2">
      <t>コウカン</t>
    </rPh>
    <phoneticPr fontId="1"/>
  </si>
  <si>
    <t>ステンレス鋼管　SUS</t>
    <rPh sb="5" eb="6">
      <t>コウ</t>
    </rPh>
    <rPh sb="6" eb="7">
      <t>カン</t>
    </rPh>
    <phoneticPr fontId="1"/>
  </si>
  <si>
    <t>重要度</t>
    <rPh sb="0" eb="3">
      <t>ジュウヨウド</t>
    </rPh>
    <phoneticPr fontId="9"/>
  </si>
  <si>
    <t>点検周期</t>
    <rPh sb="0" eb="2">
      <t>テンケン</t>
    </rPh>
    <rPh sb="2" eb="4">
      <t>シュウキ</t>
    </rPh>
    <phoneticPr fontId="9"/>
  </si>
  <si>
    <t>現在</t>
    <rPh sb="0" eb="2">
      <t>ゲンザイ</t>
    </rPh>
    <phoneticPr fontId="1"/>
  </si>
  <si>
    <t>河川名</t>
    <rPh sb="0" eb="2">
      <t>カセン</t>
    </rPh>
    <rPh sb="2" eb="3">
      <t>メイ</t>
    </rPh>
    <phoneticPr fontId="1"/>
  </si>
  <si>
    <t>※写真(設置位置、構造等が把握できるもの）及び構造図を添付する事</t>
    <rPh sb="1" eb="3">
      <t>シャシン</t>
    </rPh>
    <rPh sb="4" eb="6">
      <t>セッチ</t>
    </rPh>
    <rPh sb="6" eb="8">
      <t>イチ</t>
    </rPh>
    <rPh sb="9" eb="11">
      <t>コウゾウ</t>
    </rPh>
    <rPh sb="11" eb="12">
      <t>トウ</t>
    </rPh>
    <rPh sb="13" eb="15">
      <t>ハアク</t>
    </rPh>
    <rPh sb="21" eb="22">
      <t>オヨ</t>
    </rPh>
    <rPh sb="23" eb="26">
      <t>コウゾウズ</t>
    </rPh>
    <rPh sb="27" eb="29">
      <t>テンプ</t>
    </rPh>
    <rPh sb="31" eb="32">
      <t>コト</t>
    </rPh>
    <phoneticPr fontId="9"/>
  </si>
  <si>
    <t>1</t>
  </si>
  <si>
    <t>組み立て式人孔</t>
    <rPh sb="0" eb="1">
      <t>ク</t>
    </rPh>
    <rPh sb="2" eb="3">
      <t>タ</t>
    </rPh>
    <rPh sb="4" eb="5">
      <t>シキ</t>
    </rPh>
    <rPh sb="5" eb="7">
      <t>ジンコウ</t>
    </rPh>
    <phoneticPr fontId="1"/>
  </si>
  <si>
    <t>現場打ち人孔</t>
    <rPh sb="0" eb="2">
      <t>ゲンバ</t>
    </rPh>
    <rPh sb="2" eb="3">
      <t>ウ</t>
    </rPh>
    <rPh sb="4" eb="6">
      <t>ジンコウ</t>
    </rPh>
    <phoneticPr fontId="1"/>
  </si>
  <si>
    <t>備考１</t>
    <rPh sb="0" eb="2">
      <t>ビコウ</t>
    </rPh>
    <phoneticPr fontId="1"/>
  </si>
  <si>
    <t>備考2</t>
    <rPh sb="0" eb="2">
      <t>ビコウ</t>
    </rPh>
    <phoneticPr fontId="1"/>
  </si>
  <si>
    <t>備考1</t>
    <rPh sb="0" eb="2">
      <t>ビコウ</t>
    </rPh>
    <phoneticPr fontId="1"/>
  </si>
  <si>
    <t>昆陽川</t>
  </si>
  <si>
    <t>庄下川</t>
  </si>
  <si>
    <t>富松川</t>
  </si>
  <si>
    <t>猪名川</t>
  </si>
  <si>
    <t>藻川</t>
  </si>
  <si>
    <t>西堀運河</t>
  </si>
  <si>
    <t>10号水路（旧昆陽川）</t>
  </si>
  <si>
    <t>15号水路（久々知排水路）</t>
  </si>
  <si>
    <t>17号水路（大倉井）</t>
  </si>
  <si>
    <t>3号水路（浜田排水路）</t>
  </si>
  <si>
    <t>4－13号水路</t>
  </si>
  <si>
    <t>4号水路</t>
  </si>
  <si>
    <t>4号水路（西富松排水路）</t>
  </si>
  <si>
    <t>5－77号水路</t>
  </si>
  <si>
    <t>5号水路</t>
  </si>
  <si>
    <t>7－28号水路</t>
  </si>
  <si>
    <t>安威川分流</t>
  </si>
  <si>
    <t>安威川本流</t>
  </si>
  <si>
    <t>伊丹川</t>
  </si>
  <si>
    <t>旧左門殿川　</t>
  </si>
  <si>
    <t>空港川</t>
  </si>
  <si>
    <t>上坂部川</t>
  </si>
  <si>
    <t>神崎川（下流）</t>
  </si>
  <si>
    <t>神崎川（上流）</t>
  </si>
  <si>
    <t>千里川</t>
  </si>
  <si>
    <t>中堀運河</t>
  </si>
  <si>
    <t>蓬川</t>
  </si>
  <si>
    <t>北堀運河</t>
  </si>
  <si>
    <t>101</t>
    <phoneticPr fontId="1"/>
  </si>
  <si>
    <t>水管橋台帳作成フォーム</t>
    <rPh sb="0" eb="1">
      <t>スイ</t>
    </rPh>
    <rPh sb="1" eb="2">
      <t>カン</t>
    </rPh>
    <rPh sb="2" eb="3">
      <t>キョウ</t>
    </rPh>
    <rPh sb="3" eb="5">
      <t>ダイチョウ</t>
    </rPh>
    <rPh sb="5" eb="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</si>
</sst>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[$-411]ggge&quot;年&quot;m&quot;月&quot;d&quot;日&quot;;@"/>
    <numFmt numFmtId="177" formatCode="yyyy/m/d;@"/>
    <numFmt numFmtId="178" formatCode="[$-411]ge"/>
    <numFmt numFmtId="179" formatCode="&quot;Φ&quot;0"/>
    <numFmt numFmtId="180" formatCode="0&quot;m&quot;"/>
    <numFmt numFmtId="181" formatCode="0&quot;年&quot;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0.5"/>
      <name val="游ゴシック"/>
      <family val="3"/>
      <charset val="128"/>
    </font>
    <font>
      <sz val="10.5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12" fillId="0" borderId="0" xfId="4" applyFont="1"/>
    <xf numFmtId="0" fontId="8" fillId="0" borderId="0" xfId="4"/>
    <xf numFmtId="0" fontId="12" fillId="0" borderId="0" xfId="4" quotePrefix="1" applyFont="1"/>
    <xf numFmtId="0" fontId="12" fillId="0" borderId="0" xfId="4" quotePrefix="1" applyFont="1" applyAlignment="1">
      <alignment shrinkToFit="1"/>
    </xf>
    <xf numFmtId="178" fontId="12" fillId="0" borderId="0" xfId="4" quotePrefix="1" applyNumberFormat="1" applyFont="1"/>
    <xf numFmtId="57" fontId="12" fillId="0" borderId="0" xfId="4" quotePrefix="1" applyNumberFormat="1" applyFont="1"/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8" fillId="0" borderId="0" xfId="4" applyAlignment="1">
      <alignment horizontal="center"/>
    </xf>
    <xf numFmtId="0" fontId="15" fillId="0" borderId="0" xfId="4" applyFont="1" applyAlignment="1">
      <alignment horizontal="left"/>
    </xf>
    <xf numFmtId="14" fontId="11" fillId="0" borderId="0" xfId="4" applyNumberFormat="1" applyFont="1"/>
    <xf numFmtId="0" fontId="11" fillId="0" borderId="0" xfId="4" applyFont="1"/>
    <xf numFmtId="0" fontId="11" fillId="0" borderId="0" xfId="4" applyFont="1" applyAlignment="1">
      <alignment horizontal="center"/>
    </xf>
    <xf numFmtId="0" fontId="11" fillId="4" borderId="2" xfId="4" applyFont="1" applyFill="1" applyBorder="1" applyAlignment="1">
      <alignment horizont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0" fontId="11" fillId="0" borderId="0" xfId="4" applyFont="1" applyBorder="1" applyAlignment="1">
      <alignment vertical="center"/>
    </xf>
    <xf numFmtId="0" fontId="14" fillId="0" borderId="0" xfId="4" applyFont="1" applyBorder="1" applyAlignment="1">
      <alignment horizontal="center"/>
    </xf>
    <xf numFmtId="0" fontId="14" fillId="0" borderId="0" xfId="4" applyFont="1" applyBorder="1"/>
    <xf numFmtId="0" fontId="2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177" fontId="7" fillId="0" borderId="0" xfId="0" applyNumberFormat="1" applyFont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55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4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5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vertical="center" shrinkToFit="1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11" fillId="5" borderId="2" xfId="4" applyFont="1" applyFill="1" applyBorder="1" applyAlignment="1">
      <alignment horizontal="center"/>
    </xf>
    <xf numFmtId="0" fontId="11" fillId="0" borderId="0" xfId="4" applyFont="1" applyAlignment="1">
      <alignment horizontal="center" vertical="center"/>
    </xf>
    <xf numFmtId="0" fontId="8" fillId="0" borderId="0" xfId="4" applyAlignment="1">
      <alignment horizontal="center"/>
    </xf>
    <xf numFmtId="0" fontId="7" fillId="0" borderId="3" xfId="0" applyFont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12" fillId="0" borderId="0" xfId="4" applyFont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4" xfId="4" applyFont="1" applyBorder="1" applyAlignment="1">
      <alignment horizontal="center"/>
    </xf>
    <xf numFmtId="0" fontId="11" fillId="0" borderId="2" xfId="4" applyFont="1" applyBorder="1" applyAlignment="1">
      <alignment horizontal="center"/>
    </xf>
    <xf numFmtId="49" fontId="11" fillId="0" borderId="4" xfId="4" applyNumberFormat="1" applyFont="1" applyBorder="1" applyAlignment="1">
      <alignment horizontal="center" shrinkToFit="1"/>
    </xf>
    <xf numFmtId="0" fontId="11" fillId="0" borderId="2" xfId="4" applyFont="1" applyBorder="1" applyAlignment="1">
      <alignment horizontal="center" shrinkToFit="1"/>
    </xf>
    <xf numFmtId="176" fontId="11" fillId="0" borderId="4" xfId="4" applyNumberFormat="1" applyFont="1" applyBorder="1" applyAlignment="1">
      <alignment horizontal="center"/>
    </xf>
    <xf numFmtId="176" fontId="11" fillId="0" borderId="2" xfId="4" applyNumberFormat="1" applyFont="1" applyBorder="1" applyAlignment="1">
      <alignment horizontal="center"/>
    </xf>
    <xf numFmtId="55" fontId="11" fillId="0" borderId="4" xfId="4" applyNumberFormat="1" applyFont="1" applyBorder="1" applyAlignment="1">
      <alignment horizontal="center"/>
    </xf>
    <xf numFmtId="14" fontId="11" fillId="0" borderId="4" xfId="4" applyNumberFormat="1" applyFont="1" applyBorder="1" applyAlignment="1">
      <alignment horizontal="center"/>
    </xf>
    <xf numFmtId="179" fontId="11" fillId="0" borderId="4" xfId="4" applyNumberFormat="1" applyFont="1" applyBorder="1" applyAlignment="1">
      <alignment horizontal="center"/>
    </xf>
    <xf numFmtId="179" fontId="11" fillId="0" borderId="2" xfId="4" applyNumberFormat="1" applyFont="1" applyBorder="1" applyAlignment="1">
      <alignment horizontal="center"/>
    </xf>
    <xf numFmtId="0" fontId="11" fillId="0" borderId="5" xfId="4" applyNumberFormat="1" applyFont="1" applyBorder="1" applyAlignment="1">
      <alignment horizontal="center"/>
    </xf>
    <xf numFmtId="0" fontId="11" fillId="0" borderId="4" xfId="4" applyNumberFormat="1" applyFont="1" applyBorder="1" applyAlignment="1">
      <alignment horizontal="center"/>
    </xf>
    <xf numFmtId="180" fontId="11" fillId="0" borderId="4" xfId="4" applyNumberFormat="1" applyFont="1" applyBorder="1" applyAlignment="1">
      <alignment horizontal="center"/>
    </xf>
    <xf numFmtId="180" fontId="11" fillId="0" borderId="2" xfId="4" applyNumberFormat="1" applyFont="1" applyBorder="1" applyAlignment="1">
      <alignment horizontal="center"/>
    </xf>
    <xf numFmtId="0" fontId="11" fillId="0" borderId="2" xfId="4" applyNumberFormat="1" applyFont="1" applyBorder="1" applyAlignment="1">
      <alignment horizontal="center"/>
    </xf>
    <xf numFmtId="181" fontId="11" fillId="0" borderId="4" xfId="4" applyNumberFormat="1" applyFont="1" applyBorder="1" applyAlignment="1">
      <alignment horizontal="center"/>
    </xf>
    <xf numFmtId="181" fontId="11" fillId="0" borderId="2" xfId="4" applyNumberFormat="1" applyFont="1" applyBorder="1" applyAlignment="1">
      <alignment horizontal="center"/>
    </xf>
    <xf numFmtId="0" fontId="11" fillId="0" borderId="5" xfId="4" applyFont="1" applyFill="1" applyBorder="1" applyAlignment="1">
      <alignment horizontal="center"/>
    </xf>
    <xf numFmtId="181" fontId="11" fillId="0" borderId="6" xfId="4" applyNumberFormat="1" applyFont="1" applyFill="1" applyBorder="1" applyAlignment="1">
      <alignment horizontal="center"/>
    </xf>
    <xf numFmtId="181" fontId="11" fillId="0" borderId="4" xfId="4" applyNumberFormat="1" applyFont="1" applyFill="1" applyBorder="1" applyAlignment="1">
      <alignment horizontal="center"/>
    </xf>
    <xf numFmtId="0" fontId="12" fillId="0" borderId="0" xfId="4" applyFont="1" applyAlignment="1">
      <alignment horizontal="center"/>
    </xf>
    <xf numFmtId="0" fontId="8" fillId="0" borderId="0" xfId="4" applyAlignment="1">
      <alignment horizontal="center"/>
    </xf>
    <xf numFmtId="0" fontId="12" fillId="0" borderId="0" xfId="4" applyFont="1" applyAlignment="1">
      <alignment horizontal="center" wrapText="1"/>
    </xf>
    <xf numFmtId="0" fontId="11" fillId="0" borderId="0" xfId="4" applyFont="1" applyBorder="1" applyAlignment="1">
      <alignment horizontal="right"/>
    </xf>
    <xf numFmtId="0" fontId="11" fillId="0" borderId="0" xfId="4" applyFont="1" applyAlignment="1">
      <alignment horizontal="center" vertical="center"/>
    </xf>
    <xf numFmtId="0" fontId="14" fillId="0" borderId="3" xfId="4" applyFont="1" applyBorder="1" applyAlignment="1">
      <alignment horizont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桁区切り 2" xfId="2"/>
    <cellStyle name="通貨 2" xfId="3"/>
    <cellStyle name="標準" xfId="0" builtinId="0"/>
    <cellStyle name="標準 2" xfId="1"/>
    <cellStyle name="標準 2 3" xfId="6"/>
    <cellStyle name="標準 3" xfId="5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0035891/Desktop/&#35336;&#30011;&#35519;&#25972;&#25285;&#24403;(&#20037;&#26408;&#37326;)/705%20&#24037;&#20107;&#20849;&#36890;&#20181;&#27096;&#26360;/230401&#24037;&#20107;&#20849;&#36890;&#20181;&#27096;&#26360;&#25913;&#35330;/03&#12288;&#21508;&#31456;/&#20803;&#12487;&#12540;&#12479;/&#27096;&#24335;1&#12288;&#27700;&#31649;&#27211;&#21488;&#24115;&#20316;&#25104;&#29992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帳票"/>
      <sheetName val="様式1"/>
      <sheetName val="コード設定"/>
      <sheetName val="管理設定"/>
    </sheetNames>
    <sheetDataSet>
      <sheetData sheetId="0" refreshError="1"/>
      <sheetData sheetId="1"/>
      <sheetData sheetId="2">
        <row r="1">
          <cell r="B1" t="str">
            <v>地区</v>
          </cell>
          <cell r="C1" t="str">
            <v>判別</v>
          </cell>
          <cell r="E1" t="str">
            <v>種別</v>
          </cell>
          <cell r="F1" t="str">
            <v>判別</v>
          </cell>
          <cell r="H1" t="str">
            <v>種別</v>
          </cell>
          <cell r="I1" t="str">
            <v>判別</v>
          </cell>
          <cell r="K1" t="str">
            <v>種別</v>
          </cell>
          <cell r="L1" t="str">
            <v>判別</v>
          </cell>
        </row>
        <row r="2">
          <cell r="B2" t="str">
            <v>本庁</v>
          </cell>
          <cell r="C2" t="str">
            <v>H</v>
          </cell>
          <cell r="E2" t="str">
            <v>上水</v>
          </cell>
          <cell r="F2" t="str">
            <v>J</v>
          </cell>
          <cell r="H2" t="str">
            <v>配水管</v>
          </cell>
          <cell r="I2">
            <v>0</v>
          </cell>
        </row>
        <row r="3">
          <cell r="B3" t="str">
            <v>大庄</v>
          </cell>
          <cell r="C3" t="str">
            <v>O</v>
          </cell>
          <cell r="E3" t="str">
            <v>工水</v>
          </cell>
          <cell r="F3" t="str">
            <v>K</v>
          </cell>
          <cell r="H3" t="str">
            <v>導水管</v>
          </cell>
          <cell r="I3">
            <v>1</v>
          </cell>
          <cell r="K3" t="str">
            <v>仕切弁※</v>
          </cell>
          <cell r="L3" t="str">
            <v>V</v>
          </cell>
        </row>
        <row r="4">
          <cell r="B4" t="str">
            <v>小田</v>
          </cell>
          <cell r="C4" t="str">
            <v>D</v>
          </cell>
          <cell r="K4" t="str">
            <v>仕切弁</v>
          </cell>
          <cell r="L4" t="str">
            <v>V</v>
          </cell>
        </row>
        <row r="5">
          <cell r="B5" t="str">
            <v>園田</v>
          </cell>
          <cell r="C5" t="str">
            <v>S</v>
          </cell>
          <cell r="K5" t="str">
            <v>空気弁</v>
          </cell>
          <cell r="L5" t="str">
            <v>A</v>
          </cell>
        </row>
        <row r="6">
          <cell r="B6" t="str">
            <v>立花</v>
          </cell>
          <cell r="C6" t="str">
            <v>T</v>
          </cell>
          <cell r="K6" t="str">
            <v>水管橋</v>
          </cell>
          <cell r="L6" t="str">
            <v>B</v>
          </cell>
        </row>
        <row r="7">
          <cell r="B7" t="str">
            <v>武庫</v>
          </cell>
          <cell r="C7" t="str">
            <v>M</v>
          </cell>
          <cell r="H7" t="str">
            <v>種別</v>
          </cell>
          <cell r="I7" t="str">
            <v>判別</v>
          </cell>
          <cell r="K7" t="str">
            <v>電気防食</v>
          </cell>
          <cell r="L7" t="str">
            <v>E</v>
          </cell>
        </row>
        <row r="8">
          <cell r="B8" t="str">
            <v>一期</v>
          </cell>
          <cell r="C8">
            <v>1</v>
          </cell>
          <cell r="H8" t="str">
            <v>本管</v>
          </cell>
          <cell r="I8">
            <v>0</v>
          </cell>
          <cell r="K8" t="str">
            <v>貯水槽</v>
          </cell>
          <cell r="L8" t="str">
            <v>P</v>
          </cell>
        </row>
        <row r="9">
          <cell r="B9" t="str">
            <v>二期</v>
          </cell>
          <cell r="C9">
            <v>2</v>
          </cell>
          <cell r="H9" t="str">
            <v>支管</v>
          </cell>
          <cell r="I9">
            <v>1</v>
          </cell>
          <cell r="K9" t="str">
            <v>排水管</v>
          </cell>
          <cell r="L9" t="str">
            <v>D</v>
          </cell>
        </row>
        <row r="10">
          <cell r="B10" t="str">
            <v>三期</v>
          </cell>
          <cell r="C10">
            <v>3</v>
          </cell>
          <cell r="H10" t="str">
            <v>導水</v>
          </cell>
          <cell r="I10">
            <v>2</v>
          </cell>
        </row>
        <row r="11">
          <cell r="B11" t="str">
            <v>柴島</v>
          </cell>
          <cell r="C11">
            <v>4</v>
          </cell>
          <cell r="H11" t="str">
            <v>-</v>
          </cell>
          <cell r="I11" t="str">
            <v>N</v>
          </cell>
        </row>
        <row r="12">
          <cell r="B12" t="str">
            <v>園田系</v>
          </cell>
          <cell r="C12">
            <v>5</v>
          </cell>
          <cell r="H12" t="str">
            <v>管種別</v>
          </cell>
        </row>
      </sheetData>
      <sheetData sheetId="3">
        <row r="2">
          <cell r="A2" t="str">
            <v>重要度設定</v>
          </cell>
          <cell r="B2" t="str">
            <v>点検周期</v>
          </cell>
          <cell r="C2" t="str">
            <v>重要度</v>
          </cell>
        </row>
        <row r="3">
          <cell r="A3" t="str">
            <v>上水配水管仕切弁本管</v>
          </cell>
          <cell r="B3">
            <v>2</v>
          </cell>
          <cell r="C3" t="str">
            <v>高</v>
          </cell>
        </row>
        <row r="4">
          <cell r="A4" t="str">
            <v>上水配水管仕切弁支管</v>
          </cell>
          <cell r="B4">
            <v>5</v>
          </cell>
          <cell r="C4" t="str">
            <v>中</v>
          </cell>
        </row>
        <row r="5">
          <cell r="A5" t="str">
            <v>上水配水管空気弁本管</v>
          </cell>
          <cell r="B5">
            <v>5</v>
          </cell>
          <cell r="C5" t="str">
            <v>中</v>
          </cell>
        </row>
        <row r="6">
          <cell r="A6" t="str">
            <v>上水配水管空気弁支管</v>
          </cell>
          <cell r="B6">
            <v>5</v>
          </cell>
          <cell r="C6" t="str">
            <v>中</v>
          </cell>
        </row>
        <row r="7">
          <cell r="A7" t="str">
            <v>上水配水管水管橋本管</v>
          </cell>
          <cell r="B7">
            <v>2</v>
          </cell>
          <cell r="C7" t="str">
            <v>高</v>
          </cell>
        </row>
        <row r="8">
          <cell r="A8" t="str">
            <v>上水配水管水管橋支管</v>
          </cell>
          <cell r="B8">
            <v>5</v>
          </cell>
          <cell r="C8" t="str">
            <v>中</v>
          </cell>
        </row>
        <row r="9">
          <cell r="A9" t="str">
            <v>工水配水管仕切弁本管</v>
          </cell>
          <cell r="B9">
            <v>2</v>
          </cell>
          <cell r="C9" t="str">
            <v>高</v>
          </cell>
        </row>
        <row r="10">
          <cell r="A10" t="str">
            <v>工水配水管仕切弁支管</v>
          </cell>
          <cell r="B10">
            <v>5</v>
          </cell>
          <cell r="C10" t="str">
            <v>中</v>
          </cell>
        </row>
        <row r="11">
          <cell r="A11" t="str">
            <v>工水配水管空気弁本管</v>
          </cell>
          <cell r="B11">
            <v>5</v>
          </cell>
          <cell r="C11" t="str">
            <v>中</v>
          </cell>
        </row>
        <row r="12">
          <cell r="A12" t="str">
            <v>工水配水管空気弁支管</v>
          </cell>
          <cell r="B12">
            <v>5</v>
          </cell>
          <cell r="C12" t="str">
            <v>中</v>
          </cell>
        </row>
        <row r="13">
          <cell r="A13" t="str">
            <v>工水配水管水管橋本管</v>
          </cell>
          <cell r="B13">
            <v>2</v>
          </cell>
          <cell r="C13" t="str">
            <v>高</v>
          </cell>
        </row>
        <row r="14">
          <cell r="A14" t="str">
            <v>工水配水管水管橋支管</v>
          </cell>
          <cell r="B14">
            <v>5</v>
          </cell>
          <cell r="C14" t="str">
            <v>中</v>
          </cell>
        </row>
        <row r="15">
          <cell r="A15" t="str">
            <v>上水配水管貯水槽本管</v>
          </cell>
          <cell r="B15">
            <v>1</v>
          </cell>
          <cell r="C15" t="str">
            <v>高</v>
          </cell>
        </row>
        <row r="16">
          <cell r="A16" t="str">
            <v>上水導水管仕切弁本管</v>
          </cell>
          <cell r="B16">
            <v>2</v>
          </cell>
          <cell r="C16" t="str">
            <v>高</v>
          </cell>
        </row>
        <row r="17">
          <cell r="A17" t="str">
            <v>上水導水管空気弁本管</v>
          </cell>
          <cell r="B17">
            <v>5</v>
          </cell>
          <cell r="C17" t="str">
            <v>中</v>
          </cell>
        </row>
        <row r="18">
          <cell r="A18" t="str">
            <v>工水導水管仕切弁本管</v>
          </cell>
          <cell r="B18">
            <v>2</v>
          </cell>
          <cell r="C18" t="str">
            <v>高</v>
          </cell>
        </row>
        <row r="19">
          <cell r="A19" t="str">
            <v>工水導水管空気弁本管</v>
          </cell>
          <cell r="B19">
            <v>5</v>
          </cell>
          <cell r="C19" t="str">
            <v>中</v>
          </cell>
        </row>
        <row r="20">
          <cell r="A20" t="str">
            <v>上水配水管電気防食本管</v>
          </cell>
          <cell r="B20">
            <v>3</v>
          </cell>
          <cell r="C20" t="str">
            <v>-</v>
          </cell>
        </row>
        <row r="21">
          <cell r="A21" t="str">
            <v>上水配水管電気防食支管</v>
          </cell>
          <cell r="B21">
            <v>3</v>
          </cell>
          <cell r="C21" t="str">
            <v>-</v>
          </cell>
        </row>
        <row r="22">
          <cell r="A22" t="str">
            <v>上水導水管電気防食導水</v>
          </cell>
          <cell r="B22">
            <v>3</v>
          </cell>
          <cell r="C22" t="str">
            <v>-</v>
          </cell>
        </row>
        <row r="23">
          <cell r="A23" t="str">
            <v>工水配水管電気防食本管</v>
          </cell>
          <cell r="B23">
            <v>3</v>
          </cell>
          <cell r="C23" t="str">
            <v>-</v>
          </cell>
        </row>
        <row r="24">
          <cell r="A24" t="str">
            <v>工水導水管電気防食導水</v>
          </cell>
          <cell r="B24">
            <v>3</v>
          </cell>
          <cell r="C24" t="str">
            <v>-</v>
          </cell>
        </row>
        <row r="25">
          <cell r="A25" t="str">
            <v>上水配水管排水管-</v>
          </cell>
          <cell r="B25" t="str">
            <v>対象外</v>
          </cell>
          <cell r="C25" t="str">
            <v>対象外</v>
          </cell>
        </row>
        <row r="26">
          <cell r="A26" t="str">
            <v>工水配水管排水管-</v>
          </cell>
          <cell r="B26" t="str">
            <v>対象外</v>
          </cell>
          <cell r="C26" t="str">
            <v>対象外</v>
          </cell>
        </row>
        <row r="27">
          <cell r="A27" t="str">
            <v>上水導水管排水管導水</v>
          </cell>
          <cell r="B27" t="str">
            <v>対象外</v>
          </cell>
          <cell r="C27" t="str">
            <v>対象外</v>
          </cell>
        </row>
        <row r="28">
          <cell r="A28" t="str">
            <v>工水導水管排水管導水</v>
          </cell>
          <cell r="B28" t="str">
            <v>対象外</v>
          </cell>
          <cell r="C28" t="str">
            <v>対象外</v>
          </cell>
        </row>
        <row r="29">
          <cell r="A29" t="str">
            <v>工水導水管水管橋本管</v>
          </cell>
          <cell r="B29">
            <v>2</v>
          </cell>
          <cell r="C29" t="str">
            <v>高</v>
          </cell>
        </row>
        <row r="30">
          <cell r="A30" t="str">
            <v>工水導水管空気弁支管</v>
          </cell>
          <cell r="B30">
            <v>5</v>
          </cell>
          <cell r="C30" t="str">
            <v>中</v>
          </cell>
        </row>
        <row r="31">
          <cell r="A31" t="str">
            <v>上水配水管仕切弁※本管</v>
          </cell>
          <cell r="B31">
            <v>5</v>
          </cell>
          <cell r="C31" t="str">
            <v>中</v>
          </cell>
        </row>
        <row r="32">
          <cell r="A32" t="str">
            <v>工水導水管仕切弁※本管</v>
          </cell>
          <cell r="B32">
            <v>5</v>
          </cell>
          <cell r="C32" t="str">
            <v>中</v>
          </cell>
        </row>
        <row r="33">
          <cell r="A33" t="str">
            <v>工水配水管仕切弁※本管</v>
          </cell>
          <cell r="B33">
            <v>5</v>
          </cell>
          <cell r="C33" t="str">
            <v>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showGridLines="0" showRowColHeaders="0" tabSelected="1" zoomScale="145" zoomScaleNormal="145" workbookViewId="0">
      <selection activeCell="B4" sqref="B4"/>
    </sheetView>
  </sheetViews>
  <sheetFormatPr defaultRowHeight="18.75"/>
  <cols>
    <col min="1" max="1" width="10.625" style="12" customWidth="1"/>
    <col min="2" max="2" width="17.75" style="55" customWidth="1"/>
    <col min="3" max="5" width="15.75" style="54" customWidth="1"/>
    <col min="6" max="6" width="23.5" style="54" customWidth="1"/>
    <col min="7" max="11" width="7" style="54" customWidth="1"/>
    <col min="12" max="12" width="11.375" style="54" customWidth="1"/>
    <col min="13" max="14" width="18.5" style="54" customWidth="1"/>
    <col min="15" max="15" width="20.5" style="54" customWidth="1"/>
    <col min="16" max="16" width="27.875" style="54" customWidth="1"/>
    <col min="17" max="17" width="20.5" style="54" customWidth="1"/>
    <col min="18" max="18" width="15.75" style="12" customWidth="1"/>
    <col min="19" max="24" width="16.5" style="55" customWidth="1"/>
    <col min="25" max="25" width="14.875" style="41" customWidth="1"/>
    <col min="26" max="26" width="15.625" style="41" customWidth="1"/>
    <col min="27" max="27" width="15.75" style="41" customWidth="1"/>
    <col min="28" max="35" width="9" style="12"/>
    <col min="36" max="41" width="16.5" style="60" customWidth="1"/>
    <col min="42" max="42" width="27.875" style="41" customWidth="1"/>
    <col min="43" max="43" width="9" style="12"/>
    <col min="44" max="44" width="18.75" style="55" customWidth="1"/>
    <col min="45" max="45" width="19" style="55" customWidth="1"/>
    <col min="46" max="16384" width="9" style="12"/>
  </cols>
  <sheetData>
    <row r="1" spans="1:45" s="37" customFormat="1" ht="35.25" customHeight="1">
      <c r="B1" s="38"/>
      <c r="C1" s="39"/>
      <c r="D1" s="39"/>
      <c r="E1" s="10"/>
      <c r="F1" s="40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S1" s="39"/>
      <c r="T1" s="39"/>
      <c r="U1" s="39"/>
      <c r="V1" s="39"/>
      <c r="W1" s="39"/>
      <c r="X1" s="39"/>
      <c r="Y1" s="41"/>
      <c r="Z1" s="41"/>
      <c r="AA1" s="41"/>
      <c r="AJ1" s="42"/>
      <c r="AK1" s="42"/>
      <c r="AL1" s="42"/>
      <c r="AM1" s="42"/>
      <c r="AN1" s="42"/>
      <c r="AO1" s="42"/>
      <c r="AP1" s="41"/>
      <c r="AR1" s="39"/>
      <c r="AS1" s="39"/>
    </row>
    <row r="2" spans="1:45" s="37" customFormat="1" ht="35.25" customHeight="1">
      <c r="B2" s="38"/>
      <c r="C2" s="43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S2" s="39"/>
      <c r="T2" s="39"/>
      <c r="U2" s="39"/>
      <c r="V2" s="39"/>
      <c r="W2" s="39"/>
      <c r="X2" s="39"/>
      <c r="Y2" s="41"/>
      <c r="Z2" s="41"/>
      <c r="AA2" s="41"/>
      <c r="AJ2" s="42"/>
      <c r="AK2" s="42"/>
      <c r="AL2" s="42"/>
      <c r="AM2" s="42"/>
      <c r="AN2" s="42"/>
      <c r="AO2" s="42"/>
      <c r="AP2" s="41"/>
      <c r="AR2" s="39"/>
      <c r="AS2" s="39"/>
    </row>
    <row r="3" spans="1:45" s="37" customFormat="1" ht="35.25" customHeight="1">
      <c r="A3" s="50" t="s">
        <v>561</v>
      </c>
      <c r="B3" s="71" t="s">
        <v>612</v>
      </c>
      <c r="C3" s="7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S3" s="39"/>
      <c r="T3" s="39"/>
      <c r="U3" s="39"/>
      <c r="V3" s="39"/>
      <c r="W3" s="39"/>
      <c r="X3" s="39"/>
      <c r="Y3" s="41"/>
      <c r="Z3" s="41"/>
      <c r="AA3" s="41"/>
      <c r="AJ3" s="42"/>
      <c r="AO3" s="42"/>
      <c r="AP3" s="41"/>
      <c r="AR3" s="39"/>
      <c r="AS3" s="39"/>
    </row>
    <row r="4" spans="1:45" s="37" customFormat="1" ht="27" customHeight="1">
      <c r="B4" s="44" t="s">
        <v>31</v>
      </c>
      <c r="C4" s="44" t="s">
        <v>37</v>
      </c>
      <c r="D4" s="44" t="s">
        <v>39</v>
      </c>
      <c r="E4" s="44" t="s">
        <v>56</v>
      </c>
      <c r="F4" s="44" t="s">
        <v>531</v>
      </c>
      <c r="G4" s="44" t="s">
        <v>57</v>
      </c>
      <c r="H4" s="44" t="s">
        <v>27</v>
      </c>
      <c r="I4" s="44" t="s">
        <v>2</v>
      </c>
      <c r="J4" s="44" t="s">
        <v>1</v>
      </c>
      <c r="K4" s="44" t="s">
        <v>28</v>
      </c>
      <c r="V4" s="45"/>
      <c r="W4" s="45"/>
      <c r="X4" s="45"/>
      <c r="AJ4" s="46" t="s">
        <v>38</v>
      </c>
      <c r="AK4" s="46" t="s">
        <v>40</v>
      </c>
      <c r="AL4" s="46" t="s">
        <v>41</v>
      </c>
      <c r="AM4" s="46" t="s">
        <v>42</v>
      </c>
      <c r="AN4" s="47" t="s">
        <v>530</v>
      </c>
      <c r="AO4" s="46" t="s">
        <v>46</v>
      </c>
      <c r="AP4" s="48" t="s">
        <v>34</v>
      </c>
      <c r="AR4" s="49" t="s">
        <v>53</v>
      </c>
      <c r="AS4" s="49" t="s">
        <v>54</v>
      </c>
    </row>
    <row r="5" spans="1:45" ht="27" customHeight="1">
      <c r="B5" s="51" t="str">
        <f>AJ5&amp;AK5&amp;AL5&amp;AM5&amp;AO5&amp;H5&amp;I5&amp;J5&amp;K5</f>
        <v>J0B1S101A10</v>
      </c>
      <c r="C5" s="52" t="s">
        <v>17</v>
      </c>
      <c r="D5" s="52" t="s">
        <v>19</v>
      </c>
      <c r="E5" s="52" t="s">
        <v>47</v>
      </c>
      <c r="F5" s="52">
        <v>100</v>
      </c>
      <c r="G5" s="53" t="s">
        <v>6</v>
      </c>
      <c r="H5" s="53" t="s">
        <v>611</v>
      </c>
      <c r="I5" s="53" t="s">
        <v>523</v>
      </c>
      <c r="J5" s="53" t="s">
        <v>577</v>
      </c>
      <c r="K5" s="53" t="s">
        <v>92</v>
      </c>
      <c r="V5" s="52"/>
      <c r="W5" s="52"/>
      <c r="X5" s="52"/>
      <c r="AJ5" s="56" t="str">
        <f>IFERROR(VLOOKUP(C5,事業種別,2,FALSE),"　")</f>
        <v>J</v>
      </c>
      <c r="AK5" s="56">
        <f>IFERROR(VLOOKUP(D5,用途種別,2,FALSE),"　")</f>
        <v>0</v>
      </c>
      <c r="AL5" s="56" t="str">
        <f>IFERROR(VLOOKUP(E5,施設種別,2,FALSE),"　")</f>
        <v>B</v>
      </c>
      <c r="AM5" s="56">
        <f t="shared" ref="AM5" si="0">IFERROR(VLOOKUP(AN5,管種別,2,FALSE),"　")</f>
        <v>1</v>
      </c>
      <c r="AN5" s="57" t="str">
        <f>IF(F5=0,"　",IF(F5&gt;=300,"本管","支管"))</f>
        <v>支管</v>
      </c>
      <c r="AO5" s="56" t="str">
        <f>IFERROR(VLOOKUP(G5,地区データ,2,FALSE),"　")</f>
        <v>S</v>
      </c>
      <c r="AP5" s="58" t="str">
        <f>C5&amp;D5&amp;E5&amp;AN5</f>
        <v>上水配水管水管橋支管</v>
      </c>
      <c r="AR5" s="59">
        <f>IFERROR(D15-C$2,"　")</f>
        <v>46274</v>
      </c>
      <c r="AS5" s="59">
        <f>IFERROR(D15-C$3,"　")</f>
        <v>46274</v>
      </c>
    </row>
    <row r="6" spans="1:45" ht="27" customHeight="1">
      <c r="B6" s="44" t="s">
        <v>84</v>
      </c>
      <c r="C6" s="44" t="s">
        <v>85</v>
      </c>
      <c r="D6" s="45" t="s">
        <v>563</v>
      </c>
      <c r="E6" s="44" t="s">
        <v>564</v>
      </c>
      <c r="F6" s="45" t="s">
        <v>568</v>
      </c>
    </row>
    <row r="7" spans="1:45" ht="27" customHeight="1">
      <c r="B7" s="53" t="s">
        <v>86</v>
      </c>
      <c r="C7" s="53" t="s">
        <v>317</v>
      </c>
      <c r="D7" s="61" t="s">
        <v>524</v>
      </c>
      <c r="E7" s="62">
        <v>44449</v>
      </c>
      <c r="F7" s="62" t="s">
        <v>569</v>
      </c>
    </row>
    <row r="8" spans="1:45" ht="27" customHeight="1">
      <c r="B8" s="45" t="s">
        <v>566</v>
      </c>
      <c r="C8" s="44" t="s">
        <v>567</v>
      </c>
      <c r="D8" s="44" t="s">
        <v>575</v>
      </c>
      <c r="E8" s="12"/>
      <c r="F8" s="12"/>
    </row>
    <row r="9" spans="1:45" ht="27" customHeight="1">
      <c r="B9" s="63">
        <v>13</v>
      </c>
      <c r="C9" s="65"/>
      <c r="D9" s="67" t="s">
        <v>583</v>
      </c>
      <c r="E9" s="12"/>
      <c r="F9" s="12"/>
    </row>
    <row r="10" spans="1:45" ht="27" customHeight="1">
      <c r="B10" s="45" t="s">
        <v>580</v>
      </c>
      <c r="C10" s="72"/>
      <c r="D10" s="73"/>
      <c r="E10" s="73"/>
      <c r="F10" s="74"/>
    </row>
    <row r="11" spans="1:45" ht="27" customHeight="1">
      <c r="B11" s="45" t="s">
        <v>581</v>
      </c>
      <c r="C11" s="72"/>
      <c r="D11" s="73"/>
      <c r="E11" s="73"/>
      <c r="F11" s="74"/>
    </row>
    <row r="12" spans="1:45" ht="27" customHeight="1">
      <c r="B12" s="12"/>
      <c r="C12" s="12"/>
      <c r="D12" s="12"/>
    </row>
    <row r="13" spans="1:45" ht="27" customHeight="1">
      <c r="B13" s="12"/>
      <c r="C13" s="12"/>
      <c r="D13" s="12"/>
    </row>
    <row r="14" spans="1:45" ht="27" customHeight="1">
      <c r="B14" s="44" t="s">
        <v>33</v>
      </c>
      <c r="C14" s="44" t="s">
        <v>32</v>
      </c>
      <c r="D14" s="44" t="s">
        <v>36</v>
      </c>
    </row>
    <row r="15" spans="1:45" ht="27" customHeight="1">
      <c r="B15" s="48" t="str">
        <f>IFERROR(VLOOKUP(AP5,重要度設定,3,FALSE),"　")</f>
        <v>中</v>
      </c>
      <c r="C15" s="48">
        <f>IFERROR(VLOOKUP(AP5,重要度設定,2,FALSE),"　")</f>
        <v>5</v>
      </c>
      <c r="D15" s="64">
        <f>IFERROR(E7+C15*365,"　")</f>
        <v>46274</v>
      </c>
    </row>
  </sheetData>
  <mergeCells count="3">
    <mergeCell ref="B3:C3"/>
    <mergeCell ref="C10:F10"/>
    <mergeCell ref="C11:F11"/>
  </mergeCells>
  <phoneticPr fontId="1"/>
  <dataValidations count="4">
    <dataValidation imeMode="halfAlpha" allowBlank="1" showInputMessage="1" showErrorMessage="1" sqref="H5 K5"/>
    <dataValidation type="list" allowBlank="1" showInputMessage="1" showErrorMessage="1" sqref="I5">
      <formula1>"A,B,C,D,E,0"</formula1>
    </dataValidation>
    <dataValidation type="list" allowBlank="1" showInputMessage="1" showErrorMessage="1" sqref="J5">
      <formula1>"1,2,3,4"</formula1>
    </dataValidation>
    <dataValidation type="list" imeMode="halfAlpha" allowBlank="1" showInputMessage="1" sqref="D7">
      <formula1>INDIRECT(E5)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imeMode="halfAlpha" allowBlank="1" showInputMessage="1" showErrorMessage="1">
          <x14:formula1>
            <xm:f>コード設定!$P$2:$P$7</xm:f>
          </x14:formula1>
          <xm:sqref>B7</xm:sqref>
        </x14:dataValidation>
        <x14:dataValidation type="list" imeMode="halfAlpha" allowBlank="1" showInputMessage="1">
          <x14:formula1>
            <xm:f>コード設定!$W$2:$W$19</xm:f>
          </x14:formula1>
          <xm:sqref>N6:N1048576 D6 N1:N3</xm:sqref>
        </x14:dataValidation>
        <x14:dataValidation type="list" allowBlank="1" showInputMessage="1" showErrorMessage="1">
          <x14:formula1>
            <xm:f>コード設定!$K$2:$K$13</xm:f>
          </x14:formula1>
          <xm:sqref>E5</xm:sqref>
        </x14:dataValidation>
        <x14:dataValidation type="list" allowBlank="1" showInputMessage="1" showErrorMessage="1">
          <x14:formula1>
            <xm:f>コード設定!$B$2:$B$12</xm:f>
          </x14:formula1>
          <xm:sqref>G5</xm:sqref>
        </x14:dataValidation>
        <x14:dataValidation type="list" imeMode="halfAlpha" allowBlank="1" showInputMessage="1">
          <x14:formula1>
            <xm:f>コード設定!$R$2:$R$422</xm:f>
          </x14:formula1>
          <xm:sqref>C7</xm:sqref>
        </x14:dataValidation>
        <x14:dataValidation type="list" allowBlank="1" showInputMessage="1" showErrorMessage="1">
          <x14:formula1>
            <xm:f>コード設定!$N$2:$N$9</xm:f>
          </x14:formula1>
          <xm:sqref>F7</xm:sqref>
        </x14:dataValidation>
        <x14:dataValidation type="list" allowBlank="1" showInputMessage="1" showErrorMessage="1">
          <x14:formula1>
            <xm:f>コード設定!$H$2:$H$3</xm:f>
          </x14:formula1>
          <xm:sqref>D5</xm:sqref>
        </x14:dataValidation>
        <x14:dataValidation type="list" allowBlank="1" showInputMessage="1" showErrorMessage="1">
          <x14:formula1>
            <xm:f>コード設定!$E$2:$E$3</xm:f>
          </x14:formula1>
          <xm:sqref>C5</xm:sqref>
        </x14:dataValidation>
        <x14:dataValidation type="list" allowBlank="1" showInputMessage="1" showErrorMessage="1">
          <x14:formula1>
            <xm:f>コード設定!$T$2:$T$29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showGridLines="0" view="pageBreakPreview" zoomScale="115" zoomScaleNormal="85" zoomScaleSheetLayoutView="115" workbookViewId="0">
      <selection activeCell="B8" sqref="B8:F8"/>
    </sheetView>
  </sheetViews>
  <sheetFormatPr defaultRowHeight="13.5"/>
  <cols>
    <col min="1" max="1" width="18.5" style="24" customWidth="1"/>
    <col min="2" max="2" width="11" style="17" customWidth="1"/>
    <col min="3" max="3" width="9.625" style="17" customWidth="1"/>
    <col min="4" max="4" width="10.875" style="24" customWidth="1"/>
    <col min="5" max="5" width="11.75" style="24" customWidth="1"/>
    <col min="6" max="6" width="10.125" style="17" customWidth="1"/>
    <col min="7" max="7" width="9" style="17"/>
    <col min="8" max="8" width="11.25" style="17" customWidth="1"/>
    <col min="9" max="9" width="9" style="17"/>
    <col min="10" max="10" width="25.5" style="17" customWidth="1"/>
    <col min="11" max="11" width="19.125" style="17" customWidth="1"/>
    <col min="12" max="12" width="17.5" style="17" customWidth="1"/>
    <col min="13" max="13" width="8.375" style="17" customWidth="1"/>
    <col min="14" max="14" width="9" style="17"/>
    <col min="15" max="15" width="10.625" style="17" customWidth="1"/>
    <col min="16" max="18" width="9" style="17"/>
    <col min="19" max="19" width="11.75" style="17" customWidth="1"/>
    <col min="20" max="20" width="11.625" style="17" customWidth="1"/>
    <col min="21" max="21" width="12" style="17" customWidth="1"/>
    <col min="22" max="22" width="9" style="17"/>
    <col min="23" max="28" width="10.375" style="17" customWidth="1"/>
    <col min="29" max="29" width="18.375" style="17" customWidth="1"/>
    <col min="30" max="256" width="9" style="17"/>
    <col min="257" max="257" width="18.5" style="17" customWidth="1"/>
    <col min="258" max="258" width="11" style="17" customWidth="1"/>
    <col min="259" max="259" width="9.625" style="17" customWidth="1"/>
    <col min="260" max="260" width="10.875" style="17" customWidth="1"/>
    <col min="261" max="261" width="11.75" style="17" customWidth="1"/>
    <col min="262" max="262" width="10.125" style="17" customWidth="1"/>
    <col min="263" max="263" width="9" style="17"/>
    <col min="264" max="264" width="11.25" style="17" customWidth="1"/>
    <col min="265" max="265" width="9" style="17"/>
    <col min="266" max="266" width="25.5" style="17" customWidth="1"/>
    <col min="267" max="267" width="19.125" style="17" customWidth="1"/>
    <col min="268" max="268" width="17.5" style="17" customWidth="1"/>
    <col min="269" max="269" width="8.375" style="17" customWidth="1"/>
    <col min="270" max="270" width="9" style="17"/>
    <col min="271" max="271" width="10.625" style="17" customWidth="1"/>
    <col min="272" max="274" width="9" style="17"/>
    <col min="275" max="275" width="11.75" style="17" customWidth="1"/>
    <col min="276" max="276" width="11.625" style="17" customWidth="1"/>
    <col min="277" max="277" width="12" style="17" customWidth="1"/>
    <col min="278" max="278" width="9" style="17"/>
    <col min="279" max="284" width="10.375" style="17" customWidth="1"/>
    <col min="285" max="285" width="18.375" style="17" customWidth="1"/>
    <col min="286" max="512" width="9" style="17"/>
    <col min="513" max="513" width="18.5" style="17" customWidth="1"/>
    <col min="514" max="514" width="11" style="17" customWidth="1"/>
    <col min="515" max="515" width="9.625" style="17" customWidth="1"/>
    <col min="516" max="516" width="10.875" style="17" customWidth="1"/>
    <col min="517" max="517" width="11.75" style="17" customWidth="1"/>
    <col min="518" max="518" width="10.125" style="17" customWidth="1"/>
    <col min="519" max="519" width="9" style="17"/>
    <col min="520" max="520" width="11.25" style="17" customWidth="1"/>
    <col min="521" max="521" width="9" style="17"/>
    <col min="522" max="522" width="25.5" style="17" customWidth="1"/>
    <col min="523" max="523" width="19.125" style="17" customWidth="1"/>
    <col min="524" max="524" width="17.5" style="17" customWidth="1"/>
    <col min="525" max="525" width="8.375" style="17" customWidth="1"/>
    <col min="526" max="526" width="9" style="17"/>
    <col min="527" max="527" width="10.625" style="17" customWidth="1"/>
    <col min="528" max="530" width="9" style="17"/>
    <col min="531" max="531" width="11.75" style="17" customWidth="1"/>
    <col min="532" max="532" width="11.625" style="17" customWidth="1"/>
    <col min="533" max="533" width="12" style="17" customWidth="1"/>
    <col min="534" max="534" width="9" style="17"/>
    <col min="535" max="540" width="10.375" style="17" customWidth="1"/>
    <col min="541" max="541" width="18.375" style="17" customWidth="1"/>
    <col min="542" max="768" width="9" style="17"/>
    <col min="769" max="769" width="18.5" style="17" customWidth="1"/>
    <col min="770" max="770" width="11" style="17" customWidth="1"/>
    <col min="771" max="771" width="9.625" style="17" customWidth="1"/>
    <col min="772" max="772" width="10.875" style="17" customWidth="1"/>
    <col min="773" max="773" width="11.75" style="17" customWidth="1"/>
    <col min="774" max="774" width="10.125" style="17" customWidth="1"/>
    <col min="775" max="775" width="9" style="17"/>
    <col min="776" max="776" width="11.25" style="17" customWidth="1"/>
    <col min="777" max="777" width="9" style="17"/>
    <col min="778" max="778" width="25.5" style="17" customWidth="1"/>
    <col min="779" max="779" width="19.125" style="17" customWidth="1"/>
    <col min="780" max="780" width="17.5" style="17" customWidth="1"/>
    <col min="781" max="781" width="8.375" style="17" customWidth="1"/>
    <col min="782" max="782" width="9" style="17"/>
    <col min="783" max="783" width="10.625" style="17" customWidth="1"/>
    <col min="784" max="786" width="9" style="17"/>
    <col min="787" max="787" width="11.75" style="17" customWidth="1"/>
    <col min="788" max="788" width="11.625" style="17" customWidth="1"/>
    <col min="789" max="789" width="12" style="17" customWidth="1"/>
    <col min="790" max="790" width="9" style="17"/>
    <col min="791" max="796" width="10.375" style="17" customWidth="1"/>
    <col min="797" max="797" width="18.375" style="17" customWidth="1"/>
    <col min="798" max="1024" width="9" style="17"/>
    <col min="1025" max="1025" width="18.5" style="17" customWidth="1"/>
    <col min="1026" max="1026" width="11" style="17" customWidth="1"/>
    <col min="1027" max="1027" width="9.625" style="17" customWidth="1"/>
    <col min="1028" max="1028" width="10.875" style="17" customWidth="1"/>
    <col min="1029" max="1029" width="11.75" style="17" customWidth="1"/>
    <col min="1030" max="1030" width="10.125" style="17" customWidth="1"/>
    <col min="1031" max="1031" width="9" style="17"/>
    <col min="1032" max="1032" width="11.25" style="17" customWidth="1"/>
    <col min="1033" max="1033" width="9" style="17"/>
    <col min="1034" max="1034" width="25.5" style="17" customWidth="1"/>
    <col min="1035" max="1035" width="19.125" style="17" customWidth="1"/>
    <col min="1036" max="1036" width="17.5" style="17" customWidth="1"/>
    <col min="1037" max="1037" width="8.375" style="17" customWidth="1"/>
    <col min="1038" max="1038" width="9" style="17"/>
    <col min="1039" max="1039" width="10.625" style="17" customWidth="1"/>
    <col min="1040" max="1042" width="9" style="17"/>
    <col min="1043" max="1043" width="11.75" style="17" customWidth="1"/>
    <col min="1044" max="1044" width="11.625" style="17" customWidth="1"/>
    <col min="1045" max="1045" width="12" style="17" customWidth="1"/>
    <col min="1046" max="1046" width="9" style="17"/>
    <col min="1047" max="1052" width="10.375" style="17" customWidth="1"/>
    <col min="1053" max="1053" width="18.375" style="17" customWidth="1"/>
    <col min="1054" max="1280" width="9" style="17"/>
    <col min="1281" max="1281" width="18.5" style="17" customWidth="1"/>
    <col min="1282" max="1282" width="11" style="17" customWidth="1"/>
    <col min="1283" max="1283" width="9.625" style="17" customWidth="1"/>
    <col min="1284" max="1284" width="10.875" style="17" customWidth="1"/>
    <col min="1285" max="1285" width="11.75" style="17" customWidth="1"/>
    <col min="1286" max="1286" width="10.125" style="17" customWidth="1"/>
    <col min="1287" max="1287" width="9" style="17"/>
    <col min="1288" max="1288" width="11.25" style="17" customWidth="1"/>
    <col min="1289" max="1289" width="9" style="17"/>
    <col min="1290" max="1290" width="25.5" style="17" customWidth="1"/>
    <col min="1291" max="1291" width="19.125" style="17" customWidth="1"/>
    <col min="1292" max="1292" width="17.5" style="17" customWidth="1"/>
    <col min="1293" max="1293" width="8.375" style="17" customWidth="1"/>
    <col min="1294" max="1294" width="9" style="17"/>
    <col min="1295" max="1295" width="10.625" style="17" customWidth="1"/>
    <col min="1296" max="1298" width="9" style="17"/>
    <col min="1299" max="1299" width="11.75" style="17" customWidth="1"/>
    <col min="1300" max="1300" width="11.625" style="17" customWidth="1"/>
    <col min="1301" max="1301" width="12" style="17" customWidth="1"/>
    <col min="1302" max="1302" width="9" style="17"/>
    <col min="1303" max="1308" width="10.375" style="17" customWidth="1"/>
    <col min="1309" max="1309" width="18.375" style="17" customWidth="1"/>
    <col min="1310" max="1536" width="9" style="17"/>
    <col min="1537" max="1537" width="18.5" style="17" customWidth="1"/>
    <col min="1538" max="1538" width="11" style="17" customWidth="1"/>
    <col min="1539" max="1539" width="9.625" style="17" customWidth="1"/>
    <col min="1540" max="1540" width="10.875" style="17" customWidth="1"/>
    <col min="1541" max="1541" width="11.75" style="17" customWidth="1"/>
    <col min="1542" max="1542" width="10.125" style="17" customWidth="1"/>
    <col min="1543" max="1543" width="9" style="17"/>
    <col min="1544" max="1544" width="11.25" style="17" customWidth="1"/>
    <col min="1545" max="1545" width="9" style="17"/>
    <col min="1546" max="1546" width="25.5" style="17" customWidth="1"/>
    <col min="1547" max="1547" width="19.125" style="17" customWidth="1"/>
    <col min="1548" max="1548" width="17.5" style="17" customWidth="1"/>
    <col min="1549" max="1549" width="8.375" style="17" customWidth="1"/>
    <col min="1550" max="1550" width="9" style="17"/>
    <col min="1551" max="1551" width="10.625" style="17" customWidth="1"/>
    <col min="1552" max="1554" width="9" style="17"/>
    <col min="1555" max="1555" width="11.75" style="17" customWidth="1"/>
    <col min="1556" max="1556" width="11.625" style="17" customWidth="1"/>
    <col min="1557" max="1557" width="12" style="17" customWidth="1"/>
    <col min="1558" max="1558" width="9" style="17"/>
    <col min="1559" max="1564" width="10.375" style="17" customWidth="1"/>
    <col min="1565" max="1565" width="18.375" style="17" customWidth="1"/>
    <col min="1566" max="1792" width="9" style="17"/>
    <col min="1793" max="1793" width="18.5" style="17" customWidth="1"/>
    <col min="1794" max="1794" width="11" style="17" customWidth="1"/>
    <col min="1795" max="1795" width="9.625" style="17" customWidth="1"/>
    <col min="1796" max="1796" width="10.875" style="17" customWidth="1"/>
    <col min="1797" max="1797" width="11.75" style="17" customWidth="1"/>
    <col min="1798" max="1798" width="10.125" style="17" customWidth="1"/>
    <col min="1799" max="1799" width="9" style="17"/>
    <col min="1800" max="1800" width="11.25" style="17" customWidth="1"/>
    <col min="1801" max="1801" width="9" style="17"/>
    <col min="1802" max="1802" width="25.5" style="17" customWidth="1"/>
    <col min="1803" max="1803" width="19.125" style="17" customWidth="1"/>
    <col min="1804" max="1804" width="17.5" style="17" customWidth="1"/>
    <col min="1805" max="1805" width="8.375" style="17" customWidth="1"/>
    <col min="1806" max="1806" width="9" style="17"/>
    <col min="1807" max="1807" width="10.625" style="17" customWidth="1"/>
    <col min="1808" max="1810" width="9" style="17"/>
    <col min="1811" max="1811" width="11.75" style="17" customWidth="1"/>
    <col min="1812" max="1812" width="11.625" style="17" customWidth="1"/>
    <col min="1813" max="1813" width="12" style="17" customWidth="1"/>
    <col min="1814" max="1814" width="9" style="17"/>
    <col min="1815" max="1820" width="10.375" style="17" customWidth="1"/>
    <col min="1821" max="1821" width="18.375" style="17" customWidth="1"/>
    <col min="1822" max="2048" width="9" style="17"/>
    <col min="2049" max="2049" width="18.5" style="17" customWidth="1"/>
    <col min="2050" max="2050" width="11" style="17" customWidth="1"/>
    <col min="2051" max="2051" width="9.625" style="17" customWidth="1"/>
    <col min="2052" max="2052" width="10.875" style="17" customWidth="1"/>
    <col min="2053" max="2053" width="11.75" style="17" customWidth="1"/>
    <col min="2054" max="2054" width="10.125" style="17" customWidth="1"/>
    <col min="2055" max="2055" width="9" style="17"/>
    <col min="2056" max="2056" width="11.25" style="17" customWidth="1"/>
    <col min="2057" max="2057" width="9" style="17"/>
    <col min="2058" max="2058" width="25.5" style="17" customWidth="1"/>
    <col min="2059" max="2059" width="19.125" style="17" customWidth="1"/>
    <col min="2060" max="2060" width="17.5" style="17" customWidth="1"/>
    <col min="2061" max="2061" width="8.375" style="17" customWidth="1"/>
    <col min="2062" max="2062" width="9" style="17"/>
    <col min="2063" max="2063" width="10.625" style="17" customWidth="1"/>
    <col min="2064" max="2066" width="9" style="17"/>
    <col min="2067" max="2067" width="11.75" style="17" customWidth="1"/>
    <col min="2068" max="2068" width="11.625" style="17" customWidth="1"/>
    <col min="2069" max="2069" width="12" style="17" customWidth="1"/>
    <col min="2070" max="2070" width="9" style="17"/>
    <col min="2071" max="2076" width="10.375" style="17" customWidth="1"/>
    <col min="2077" max="2077" width="18.375" style="17" customWidth="1"/>
    <col min="2078" max="2304" width="9" style="17"/>
    <col min="2305" max="2305" width="18.5" style="17" customWidth="1"/>
    <col min="2306" max="2306" width="11" style="17" customWidth="1"/>
    <col min="2307" max="2307" width="9.625" style="17" customWidth="1"/>
    <col min="2308" max="2308" width="10.875" style="17" customWidth="1"/>
    <col min="2309" max="2309" width="11.75" style="17" customWidth="1"/>
    <col min="2310" max="2310" width="10.125" style="17" customWidth="1"/>
    <col min="2311" max="2311" width="9" style="17"/>
    <col min="2312" max="2312" width="11.25" style="17" customWidth="1"/>
    <col min="2313" max="2313" width="9" style="17"/>
    <col min="2314" max="2314" width="25.5" style="17" customWidth="1"/>
    <col min="2315" max="2315" width="19.125" style="17" customWidth="1"/>
    <col min="2316" max="2316" width="17.5" style="17" customWidth="1"/>
    <col min="2317" max="2317" width="8.375" style="17" customWidth="1"/>
    <col min="2318" max="2318" width="9" style="17"/>
    <col min="2319" max="2319" width="10.625" style="17" customWidth="1"/>
    <col min="2320" max="2322" width="9" style="17"/>
    <col min="2323" max="2323" width="11.75" style="17" customWidth="1"/>
    <col min="2324" max="2324" width="11.625" style="17" customWidth="1"/>
    <col min="2325" max="2325" width="12" style="17" customWidth="1"/>
    <col min="2326" max="2326" width="9" style="17"/>
    <col min="2327" max="2332" width="10.375" style="17" customWidth="1"/>
    <col min="2333" max="2333" width="18.375" style="17" customWidth="1"/>
    <col min="2334" max="2560" width="9" style="17"/>
    <col min="2561" max="2561" width="18.5" style="17" customWidth="1"/>
    <col min="2562" max="2562" width="11" style="17" customWidth="1"/>
    <col min="2563" max="2563" width="9.625" style="17" customWidth="1"/>
    <col min="2564" max="2564" width="10.875" style="17" customWidth="1"/>
    <col min="2565" max="2565" width="11.75" style="17" customWidth="1"/>
    <col min="2566" max="2566" width="10.125" style="17" customWidth="1"/>
    <col min="2567" max="2567" width="9" style="17"/>
    <col min="2568" max="2568" width="11.25" style="17" customWidth="1"/>
    <col min="2569" max="2569" width="9" style="17"/>
    <col min="2570" max="2570" width="25.5" style="17" customWidth="1"/>
    <col min="2571" max="2571" width="19.125" style="17" customWidth="1"/>
    <col min="2572" max="2572" width="17.5" style="17" customWidth="1"/>
    <col min="2573" max="2573" width="8.375" style="17" customWidth="1"/>
    <col min="2574" max="2574" width="9" style="17"/>
    <col min="2575" max="2575" width="10.625" style="17" customWidth="1"/>
    <col min="2576" max="2578" width="9" style="17"/>
    <col min="2579" max="2579" width="11.75" style="17" customWidth="1"/>
    <col min="2580" max="2580" width="11.625" style="17" customWidth="1"/>
    <col min="2581" max="2581" width="12" style="17" customWidth="1"/>
    <col min="2582" max="2582" width="9" style="17"/>
    <col min="2583" max="2588" width="10.375" style="17" customWidth="1"/>
    <col min="2589" max="2589" width="18.375" style="17" customWidth="1"/>
    <col min="2590" max="2816" width="9" style="17"/>
    <col min="2817" max="2817" width="18.5" style="17" customWidth="1"/>
    <col min="2818" max="2818" width="11" style="17" customWidth="1"/>
    <col min="2819" max="2819" width="9.625" style="17" customWidth="1"/>
    <col min="2820" max="2820" width="10.875" style="17" customWidth="1"/>
    <col min="2821" max="2821" width="11.75" style="17" customWidth="1"/>
    <col min="2822" max="2822" width="10.125" style="17" customWidth="1"/>
    <col min="2823" max="2823" width="9" style="17"/>
    <col min="2824" max="2824" width="11.25" style="17" customWidth="1"/>
    <col min="2825" max="2825" width="9" style="17"/>
    <col min="2826" max="2826" width="25.5" style="17" customWidth="1"/>
    <col min="2827" max="2827" width="19.125" style="17" customWidth="1"/>
    <col min="2828" max="2828" width="17.5" style="17" customWidth="1"/>
    <col min="2829" max="2829" width="8.375" style="17" customWidth="1"/>
    <col min="2830" max="2830" width="9" style="17"/>
    <col min="2831" max="2831" width="10.625" style="17" customWidth="1"/>
    <col min="2832" max="2834" width="9" style="17"/>
    <col min="2835" max="2835" width="11.75" style="17" customWidth="1"/>
    <col min="2836" max="2836" width="11.625" style="17" customWidth="1"/>
    <col min="2837" max="2837" width="12" style="17" customWidth="1"/>
    <col min="2838" max="2838" width="9" style="17"/>
    <col min="2839" max="2844" width="10.375" style="17" customWidth="1"/>
    <col min="2845" max="2845" width="18.375" style="17" customWidth="1"/>
    <col min="2846" max="3072" width="9" style="17"/>
    <col min="3073" max="3073" width="18.5" style="17" customWidth="1"/>
    <col min="3074" max="3074" width="11" style="17" customWidth="1"/>
    <col min="3075" max="3075" width="9.625" style="17" customWidth="1"/>
    <col min="3076" max="3076" width="10.875" style="17" customWidth="1"/>
    <col min="3077" max="3077" width="11.75" style="17" customWidth="1"/>
    <col min="3078" max="3078" width="10.125" style="17" customWidth="1"/>
    <col min="3079" max="3079" width="9" style="17"/>
    <col min="3080" max="3080" width="11.25" style="17" customWidth="1"/>
    <col min="3081" max="3081" width="9" style="17"/>
    <col min="3082" max="3082" width="25.5" style="17" customWidth="1"/>
    <col min="3083" max="3083" width="19.125" style="17" customWidth="1"/>
    <col min="3084" max="3084" width="17.5" style="17" customWidth="1"/>
    <col min="3085" max="3085" width="8.375" style="17" customWidth="1"/>
    <col min="3086" max="3086" width="9" style="17"/>
    <col min="3087" max="3087" width="10.625" style="17" customWidth="1"/>
    <col min="3088" max="3090" width="9" style="17"/>
    <col min="3091" max="3091" width="11.75" style="17" customWidth="1"/>
    <col min="3092" max="3092" width="11.625" style="17" customWidth="1"/>
    <col min="3093" max="3093" width="12" style="17" customWidth="1"/>
    <col min="3094" max="3094" width="9" style="17"/>
    <col min="3095" max="3100" width="10.375" style="17" customWidth="1"/>
    <col min="3101" max="3101" width="18.375" style="17" customWidth="1"/>
    <col min="3102" max="3328" width="9" style="17"/>
    <col min="3329" max="3329" width="18.5" style="17" customWidth="1"/>
    <col min="3330" max="3330" width="11" style="17" customWidth="1"/>
    <col min="3331" max="3331" width="9.625" style="17" customWidth="1"/>
    <col min="3332" max="3332" width="10.875" style="17" customWidth="1"/>
    <col min="3333" max="3333" width="11.75" style="17" customWidth="1"/>
    <col min="3334" max="3334" width="10.125" style="17" customWidth="1"/>
    <col min="3335" max="3335" width="9" style="17"/>
    <col min="3336" max="3336" width="11.25" style="17" customWidth="1"/>
    <col min="3337" max="3337" width="9" style="17"/>
    <col min="3338" max="3338" width="25.5" style="17" customWidth="1"/>
    <col min="3339" max="3339" width="19.125" style="17" customWidth="1"/>
    <col min="3340" max="3340" width="17.5" style="17" customWidth="1"/>
    <col min="3341" max="3341" width="8.375" style="17" customWidth="1"/>
    <col min="3342" max="3342" width="9" style="17"/>
    <col min="3343" max="3343" width="10.625" style="17" customWidth="1"/>
    <col min="3344" max="3346" width="9" style="17"/>
    <col min="3347" max="3347" width="11.75" style="17" customWidth="1"/>
    <col min="3348" max="3348" width="11.625" style="17" customWidth="1"/>
    <col min="3349" max="3349" width="12" style="17" customWidth="1"/>
    <col min="3350" max="3350" width="9" style="17"/>
    <col min="3351" max="3356" width="10.375" style="17" customWidth="1"/>
    <col min="3357" max="3357" width="18.375" style="17" customWidth="1"/>
    <col min="3358" max="3584" width="9" style="17"/>
    <col min="3585" max="3585" width="18.5" style="17" customWidth="1"/>
    <col min="3586" max="3586" width="11" style="17" customWidth="1"/>
    <col min="3587" max="3587" width="9.625" style="17" customWidth="1"/>
    <col min="3588" max="3588" width="10.875" style="17" customWidth="1"/>
    <col min="3589" max="3589" width="11.75" style="17" customWidth="1"/>
    <col min="3590" max="3590" width="10.125" style="17" customWidth="1"/>
    <col min="3591" max="3591" width="9" style="17"/>
    <col min="3592" max="3592" width="11.25" style="17" customWidth="1"/>
    <col min="3593" max="3593" width="9" style="17"/>
    <col min="3594" max="3594" width="25.5" style="17" customWidth="1"/>
    <col min="3595" max="3595" width="19.125" style="17" customWidth="1"/>
    <col min="3596" max="3596" width="17.5" style="17" customWidth="1"/>
    <col min="3597" max="3597" width="8.375" style="17" customWidth="1"/>
    <col min="3598" max="3598" width="9" style="17"/>
    <col min="3599" max="3599" width="10.625" style="17" customWidth="1"/>
    <col min="3600" max="3602" width="9" style="17"/>
    <col min="3603" max="3603" width="11.75" style="17" customWidth="1"/>
    <col min="3604" max="3604" width="11.625" style="17" customWidth="1"/>
    <col min="3605" max="3605" width="12" style="17" customWidth="1"/>
    <col min="3606" max="3606" width="9" style="17"/>
    <col min="3607" max="3612" width="10.375" style="17" customWidth="1"/>
    <col min="3613" max="3613" width="18.375" style="17" customWidth="1"/>
    <col min="3614" max="3840" width="9" style="17"/>
    <col min="3841" max="3841" width="18.5" style="17" customWidth="1"/>
    <col min="3842" max="3842" width="11" style="17" customWidth="1"/>
    <col min="3843" max="3843" width="9.625" style="17" customWidth="1"/>
    <col min="3844" max="3844" width="10.875" style="17" customWidth="1"/>
    <col min="3845" max="3845" width="11.75" style="17" customWidth="1"/>
    <col min="3846" max="3846" width="10.125" style="17" customWidth="1"/>
    <col min="3847" max="3847" width="9" style="17"/>
    <col min="3848" max="3848" width="11.25" style="17" customWidth="1"/>
    <col min="3849" max="3849" width="9" style="17"/>
    <col min="3850" max="3850" width="25.5" style="17" customWidth="1"/>
    <col min="3851" max="3851" width="19.125" style="17" customWidth="1"/>
    <col min="3852" max="3852" width="17.5" style="17" customWidth="1"/>
    <col min="3853" max="3853" width="8.375" style="17" customWidth="1"/>
    <col min="3854" max="3854" width="9" style="17"/>
    <col min="3855" max="3855" width="10.625" style="17" customWidth="1"/>
    <col min="3856" max="3858" width="9" style="17"/>
    <col min="3859" max="3859" width="11.75" style="17" customWidth="1"/>
    <col min="3860" max="3860" width="11.625" style="17" customWidth="1"/>
    <col min="3861" max="3861" width="12" style="17" customWidth="1"/>
    <col min="3862" max="3862" width="9" style="17"/>
    <col min="3863" max="3868" width="10.375" style="17" customWidth="1"/>
    <col min="3869" max="3869" width="18.375" style="17" customWidth="1"/>
    <col min="3870" max="4096" width="9" style="17"/>
    <col min="4097" max="4097" width="18.5" style="17" customWidth="1"/>
    <col min="4098" max="4098" width="11" style="17" customWidth="1"/>
    <col min="4099" max="4099" width="9.625" style="17" customWidth="1"/>
    <col min="4100" max="4100" width="10.875" style="17" customWidth="1"/>
    <col min="4101" max="4101" width="11.75" style="17" customWidth="1"/>
    <col min="4102" max="4102" width="10.125" style="17" customWidth="1"/>
    <col min="4103" max="4103" width="9" style="17"/>
    <col min="4104" max="4104" width="11.25" style="17" customWidth="1"/>
    <col min="4105" max="4105" width="9" style="17"/>
    <col min="4106" max="4106" width="25.5" style="17" customWidth="1"/>
    <col min="4107" max="4107" width="19.125" style="17" customWidth="1"/>
    <col min="4108" max="4108" width="17.5" style="17" customWidth="1"/>
    <col min="4109" max="4109" width="8.375" style="17" customWidth="1"/>
    <col min="4110" max="4110" width="9" style="17"/>
    <col min="4111" max="4111" width="10.625" style="17" customWidth="1"/>
    <col min="4112" max="4114" width="9" style="17"/>
    <col min="4115" max="4115" width="11.75" style="17" customWidth="1"/>
    <col min="4116" max="4116" width="11.625" style="17" customWidth="1"/>
    <col min="4117" max="4117" width="12" style="17" customWidth="1"/>
    <col min="4118" max="4118" width="9" style="17"/>
    <col min="4119" max="4124" width="10.375" style="17" customWidth="1"/>
    <col min="4125" max="4125" width="18.375" style="17" customWidth="1"/>
    <col min="4126" max="4352" width="9" style="17"/>
    <col min="4353" max="4353" width="18.5" style="17" customWidth="1"/>
    <col min="4354" max="4354" width="11" style="17" customWidth="1"/>
    <col min="4355" max="4355" width="9.625" style="17" customWidth="1"/>
    <col min="4356" max="4356" width="10.875" style="17" customWidth="1"/>
    <col min="4357" max="4357" width="11.75" style="17" customWidth="1"/>
    <col min="4358" max="4358" width="10.125" style="17" customWidth="1"/>
    <col min="4359" max="4359" width="9" style="17"/>
    <col min="4360" max="4360" width="11.25" style="17" customWidth="1"/>
    <col min="4361" max="4361" width="9" style="17"/>
    <col min="4362" max="4362" width="25.5" style="17" customWidth="1"/>
    <col min="4363" max="4363" width="19.125" style="17" customWidth="1"/>
    <col min="4364" max="4364" width="17.5" style="17" customWidth="1"/>
    <col min="4365" max="4365" width="8.375" style="17" customWidth="1"/>
    <col min="4366" max="4366" width="9" style="17"/>
    <col min="4367" max="4367" width="10.625" style="17" customWidth="1"/>
    <col min="4368" max="4370" width="9" style="17"/>
    <col min="4371" max="4371" width="11.75" style="17" customWidth="1"/>
    <col min="4372" max="4372" width="11.625" style="17" customWidth="1"/>
    <col min="4373" max="4373" width="12" style="17" customWidth="1"/>
    <col min="4374" max="4374" width="9" style="17"/>
    <col min="4375" max="4380" width="10.375" style="17" customWidth="1"/>
    <col min="4381" max="4381" width="18.375" style="17" customWidth="1"/>
    <col min="4382" max="4608" width="9" style="17"/>
    <col min="4609" max="4609" width="18.5" style="17" customWidth="1"/>
    <col min="4610" max="4610" width="11" style="17" customWidth="1"/>
    <col min="4611" max="4611" width="9.625" style="17" customWidth="1"/>
    <col min="4612" max="4612" width="10.875" style="17" customWidth="1"/>
    <col min="4613" max="4613" width="11.75" style="17" customWidth="1"/>
    <col min="4614" max="4614" width="10.125" style="17" customWidth="1"/>
    <col min="4615" max="4615" width="9" style="17"/>
    <col min="4616" max="4616" width="11.25" style="17" customWidth="1"/>
    <col min="4617" max="4617" width="9" style="17"/>
    <col min="4618" max="4618" width="25.5" style="17" customWidth="1"/>
    <col min="4619" max="4619" width="19.125" style="17" customWidth="1"/>
    <col min="4620" max="4620" width="17.5" style="17" customWidth="1"/>
    <col min="4621" max="4621" width="8.375" style="17" customWidth="1"/>
    <col min="4622" max="4622" width="9" style="17"/>
    <col min="4623" max="4623" width="10.625" style="17" customWidth="1"/>
    <col min="4624" max="4626" width="9" style="17"/>
    <col min="4627" max="4627" width="11.75" style="17" customWidth="1"/>
    <col min="4628" max="4628" width="11.625" style="17" customWidth="1"/>
    <col min="4629" max="4629" width="12" style="17" customWidth="1"/>
    <col min="4630" max="4630" width="9" style="17"/>
    <col min="4631" max="4636" width="10.375" style="17" customWidth="1"/>
    <col min="4637" max="4637" width="18.375" style="17" customWidth="1"/>
    <col min="4638" max="4864" width="9" style="17"/>
    <col min="4865" max="4865" width="18.5" style="17" customWidth="1"/>
    <col min="4866" max="4866" width="11" style="17" customWidth="1"/>
    <col min="4867" max="4867" width="9.625" style="17" customWidth="1"/>
    <col min="4868" max="4868" width="10.875" style="17" customWidth="1"/>
    <col min="4869" max="4869" width="11.75" style="17" customWidth="1"/>
    <col min="4870" max="4870" width="10.125" style="17" customWidth="1"/>
    <col min="4871" max="4871" width="9" style="17"/>
    <col min="4872" max="4872" width="11.25" style="17" customWidth="1"/>
    <col min="4873" max="4873" width="9" style="17"/>
    <col min="4874" max="4874" width="25.5" style="17" customWidth="1"/>
    <col min="4875" max="4875" width="19.125" style="17" customWidth="1"/>
    <col min="4876" max="4876" width="17.5" style="17" customWidth="1"/>
    <col min="4877" max="4877" width="8.375" style="17" customWidth="1"/>
    <col min="4878" max="4878" width="9" style="17"/>
    <col min="4879" max="4879" width="10.625" style="17" customWidth="1"/>
    <col min="4880" max="4882" width="9" style="17"/>
    <col min="4883" max="4883" width="11.75" style="17" customWidth="1"/>
    <col min="4884" max="4884" width="11.625" style="17" customWidth="1"/>
    <col min="4885" max="4885" width="12" style="17" customWidth="1"/>
    <col min="4886" max="4886" width="9" style="17"/>
    <col min="4887" max="4892" width="10.375" style="17" customWidth="1"/>
    <col min="4893" max="4893" width="18.375" style="17" customWidth="1"/>
    <col min="4894" max="5120" width="9" style="17"/>
    <col min="5121" max="5121" width="18.5" style="17" customWidth="1"/>
    <col min="5122" max="5122" width="11" style="17" customWidth="1"/>
    <col min="5123" max="5123" width="9.625" style="17" customWidth="1"/>
    <col min="5124" max="5124" width="10.875" style="17" customWidth="1"/>
    <col min="5125" max="5125" width="11.75" style="17" customWidth="1"/>
    <col min="5126" max="5126" width="10.125" style="17" customWidth="1"/>
    <col min="5127" max="5127" width="9" style="17"/>
    <col min="5128" max="5128" width="11.25" style="17" customWidth="1"/>
    <col min="5129" max="5129" width="9" style="17"/>
    <col min="5130" max="5130" width="25.5" style="17" customWidth="1"/>
    <col min="5131" max="5131" width="19.125" style="17" customWidth="1"/>
    <col min="5132" max="5132" width="17.5" style="17" customWidth="1"/>
    <col min="5133" max="5133" width="8.375" style="17" customWidth="1"/>
    <col min="5134" max="5134" width="9" style="17"/>
    <col min="5135" max="5135" width="10.625" style="17" customWidth="1"/>
    <col min="5136" max="5138" width="9" style="17"/>
    <col min="5139" max="5139" width="11.75" style="17" customWidth="1"/>
    <col min="5140" max="5140" width="11.625" style="17" customWidth="1"/>
    <col min="5141" max="5141" width="12" style="17" customWidth="1"/>
    <col min="5142" max="5142" width="9" style="17"/>
    <col min="5143" max="5148" width="10.375" style="17" customWidth="1"/>
    <col min="5149" max="5149" width="18.375" style="17" customWidth="1"/>
    <col min="5150" max="5376" width="9" style="17"/>
    <col min="5377" max="5377" width="18.5" style="17" customWidth="1"/>
    <col min="5378" max="5378" width="11" style="17" customWidth="1"/>
    <col min="5379" max="5379" width="9.625" style="17" customWidth="1"/>
    <col min="5380" max="5380" width="10.875" style="17" customWidth="1"/>
    <col min="5381" max="5381" width="11.75" style="17" customWidth="1"/>
    <col min="5382" max="5382" width="10.125" style="17" customWidth="1"/>
    <col min="5383" max="5383" width="9" style="17"/>
    <col min="5384" max="5384" width="11.25" style="17" customWidth="1"/>
    <col min="5385" max="5385" width="9" style="17"/>
    <col min="5386" max="5386" width="25.5" style="17" customWidth="1"/>
    <col min="5387" max="5387" width="19.125" style="17" customWidth="1"/>
    <col min="5388" max="5388" width="17.5" style="17" customWidth="1"/>
    <col min="5389" max="5389" width="8.375" style="17" customWidth="1"/>
    <col min="5390" max="5390" width="9" style="17"/>
    <col min="5391" max="5391" width="10.625" style="17" customWidth="1"/>
    <col min="5392" max="5394" width="9" style="17"/>
    <col min="5395" max="5395" width="11.75" style="17" customWidth="1"/>
    <col min="5396" max="5396" width="11.625" style="17" customWidth="1"/>
    <col min="5397" max="5397" width="12" style="17" customWidth="1"/>
    <col min="5398" max="5398" width="9" style="17"/>
    <col min="5399" max="5404" width="10.375" style="17" customWidth="1"/>
    <col min="5405" max="5405" width="18.375" style="17" customWidth="1"/>
    <col min="5406" max="5632" width="9" style="17"/>
    <col min="5633" max="5633" width="18.5" style="17" customWidth="1"/>
    <col min="5634" max="5634" width="11" style="17" customWidth="1"/>
    <col min="5635" max="5635" width="9.625" style="17" customWidth="1"/>
    <col min="5636" max="5636" width="10.875" style="17" customWidth="1"/>
    <col min="5637" max="5637" width="11.75" style="17" customWidth="1"/>
    <col min="5638" max="5638" width="10.125" style="17" customWidth="1"/>
    <col min="5639" max="5639" width="9" style="17"/>
    <col min="5640" max="5640" width="11.25" style="17" customWidth="1"/>
    <col min="5641" max="5641" width="9" style="17"/>
    <col min="5642" max="5642" width="25.5" style="17" customWidth="1"/>
    <col min="5643" max="5643" width="19.125" style="17" customWidth="1"/>
    <col min="5644" max="5644" width="17.5" style="17" customWidth="1"/>
    <col min="5645" max="5645" width="8.375" style="17" customWidth="1"/>
    <col min="5646" max="5646" width="9" style="17"/>
    <col min="5647" max="5647" width="10.625" style="17" customWidth="1"/>
    <col min="5648" max="5650" width="9" style="17"/>
    <col min="5651" max="5651" width="11.75" style="17" customWidth="1"/>
    <col min="5652" max="5652" width="11.625" style="17" customWidth="1"/>
    <col min="5653" max="5653" width="12" style="17" customWidth="1"/>
    <col min="5654" max="5654" width="9" style="17"/>
    <col min="5655" max="5660" width="10.375" style="17" customWidth="1"/>
    <col min="5661" max="5661" width="18.375" style="17" customWidth="1"/>
    <col min="5662" max="5888" width="9" style="17"/>
    <col min="5889" max="5889" width="18.5" style="17" customWidth="1"/>
    <col min="5890" max="5890" width="11" style="17" customWidth="1"/>
    <col min="5891" max="5891" width="9.625" style="17" customWidth="1"/>
    <col min="5892" max="5892" width="10.875" style="17" customWidth="1"/>
    <col min="5893" max="5893" width="11.75" style="17" customWidth="1"/>
    <col min="5894" max="5894" width="10.125" style="17" customWidth="1"/>
    <col min="5895" max="5895" width="9" style="17"/>
    <col min="5896" max="5896" width="11.25" style="17" customWidth="1"/>
    <col min="5897" max="5897" width="9" style="17"/>
    <col min="5898" max="5898" width="25.5" style="17" customWidth="1"/>
    <col min="5899" max="5899" width="19.125" style="17" customWidth="1"/>
    <col min="5900" max="5900" width="17.5" style="17" customWidth="1"/>
    <col min="5901" max="5901" width="8.375" style="17" customWidth="1"/>
    <col min="5902" max="5902" width="9" style="17"/>
    <col min="5903" max="5903" width="10.625" style="17" customWidth="1"/>
    <col min="5904" max="5906" width="9" style="17"/>
    <col min="5907" max="5907" width="11.75" style="17" customWidth="1"/>
    <col min="5908" max="5908" width="11.625" style="17" customWidth="1"/>
    <col min="5909" max="5909" width="12" style="17" customWidth="1"/>
    <col min="5910" max="5910" width="9" style="17"/>
    <col min="5911" max="5916" width="10.375" style="17" customWidth="1"/>
    <col min="5917" max="5917" width="18.375" style="17" customWidth="1"/>
    <col min="5918" max="6144" width="9" style="17"/>
    <col min="6145" max="6145" width="18.5" style="17" customWidth="1"/>
    <col min="6146" max="6146" width="11" style="17" customWidth="1"/>
    <col min="6147" max="6147" width="9.625" style="17" customWidth="1"/>
    <col min="6148" max="6148" width="10.875" style="17" customWidth="1"/>
    <col min="6149" max="6149" width="11.75" style="17" customWidth="1"/>
    <col min="6150" max="6150" width="10.125" style="17" customWidth="1"/>
    <col min="6151" max="6151" width="9" style="17"/>
    <col min="6152" max="6152" width="11.25" style="17" customWidth="1"/>
    <col min="6153" max="6153" width="9" style="17"/>
    <col min="6154" max="6154" width="25.5" style="17" customWidth="1"/>
    <col min="6155" max="6155" width="19.125" style="17" customWidth="1"/>
    <col min="6156" max="6156" width="17.5" style="17" customWidth="1"/>
    <col min="6157" max="6157" width="8.375" style="17" customWidth="1"/>
    <col min="6158" max="6158" width="9" style="17"/>
    <col min="6159" max="6159" width="10.625" style="17" customWidth="1"/>
    <col min="6160" max="6162" width="9" style="17"/>
    <col min="6163" max="6163" width="11.75" style="17" customWidth="1"/>
    <col min="6164" max="6164" width="11.625" style="17" customWidth="1"/>
    <col min="6165" max="6165" width="12" style="17" customWidth="1"/>
    <col min="6166" max="6166" width="9" style="17"/>
    <col min="6167" max="6172" width="10.375" style="17" customWidth="1"/>
    <col min="6173" max="6173" width="18.375" style="17" customWidth="1"/>
    <col min="6174" max="6400" width="9" style="17"/>
    <col min="6401" max="6401" width="18.5" style="17" customWidth="1"/>
    <col min="6402" max="6402" width="11" style="17" customWidth="1"/>
    <col min="6403" max="6403" width="9.625" style="17" customWidth="1"/>
    <col min="6404" max="6404" width="10.875" style="17" customWidth="1"/>
    <col min="6405" max="6405" width="11.75" style="17" customWidth="1"/>
    <col min="6406" max="6406" width="10.125" style="17" customWidth="1"/>
    <col min="6407" max="6407" width="9" style="17"/>
    <col min="6408" max="6408" width="11.25" style="17" customWidth="1"/>
    <col min="6409" max="6409" width="9" style="17"/>
    <col min="6410" max="6410" width="25.5" style="17" customWidth="1"/>
    <col min="6411" max="6411" width="19.125" style="17" customWidth="1"/>
    <col min="6412" max="6412" width="17.5" style="17" customWidth="1"/>
    <col min="6413" max="6413" width="8.375" style="17" customWidth="1"/>
    <col min="6414" max="6414" width="9" style="17"/>
    <col min="6415" max="6415" width="10.625" style="17" customWidth="1"/>
    <col min="6416" max="6418" width="9" style="17"/>
    <col min="6419" max="6419" width="11.75" style="17" customWidth="1"/>
    <col min="6420" max="6420" width="11.625" style="17" customWidth="1"/>
    <col min="6421" max="6421" width="12" style="17" customWidth="1"/>
    <col min="6422" max="6422" width="9" style="17"/>
    <col min="6423" max="6428" width="10.375" style="17" customWidth="1"/>
    <col min="6429" max="6429" width="18.375" style="17" customWidth="1"/>
    <col min="6430" max="6656" width="9" style="17"/>
    <col min="6657" max="6657" width="18.5" style="17" customWidth="1"/>
    <col min="6658" max="6658" width="11" style="17" customWidth="1"/>
    <col min="6659" max="6659" width="9.625" style="17" customWidth="1"/>
    <col min="6660" max="6660" width="10.875" style="17" customWidth="1"/>
    <col min="6661" max="6661" width="11.75" style="17" customWidth="1"/>
    <col min="6662" max="6662" width="10.125" style="17" customWidth="1"/>
    <col min="6663" max="6663" width="9" style="17"/>
    <col min="6664" max="6664" width="11.25" style="17" customWidth="1"/>
    <col min="6665" max="6665" width="9" style="17"/>
    <col min="6666" max="6666" width="25.5" style="17" customWidth="1"/>
    <col min="6667" max="6667" width="19.125" style="17" customWidth="1"/>
    <col min="6668" max="6668" width="17.5" style="17" customWidth="1"/>
    <col min="6669" max="6669" width="8.375" style="17" customWidth="1"/>
    <col min="6670" max="6670" width="9" style="17"/>
    <col min="6671" max="6671" width="10.625" style="17" customWidth="1"/>
    <col min="6672" max="6674" width="9" style="17"/>
    <col min="6675" max="6675" width="11.75" style="17" customWidth="1"/>
    <col min="6676" max="6676" width="11.625" style="17" customWidth="1"/>
    <col min="6677" max="6677" width="12" style="17" customWidth="1"/>
    <col min="6678" max="6678" width="9" style="17"/>
    <col min="6679" max="6684" width="10.375" style="17" customWidth="1"/>
    <col min="6685" max="6685" width="18.375" style="17" customWidth="1"/>
    <col min="6686" max="6912" width="9" style="17"/>
    <col min="6913" max="6913" width="18.5" style="17" customWidth="1"/>
    <col min="6914" max="6914" width="11" style="17" customWidth="1"/>
    <col min="6915" max="6915" width="9.625" style="17" customWidth="1"/>
    <col min="6916" max="6916" width="10.875" style="17" customWidth="1"/>
    <col min="6917" max="6917" width="11.75" style="17" customWidth="1"/>
    <col min="6918" max="6918" width="10.125" style="17" customWidth="1"/>
    <col min="6919" max="6919" width="9" style="17"/>
    <col min="6920" max="6920" width="11.25" style="17" customWidth="1"/>
    <col min="6921" max="6921" width="9" style="17"/>
    <col min="6922" max="6922" width="25.5" style="17" customWidth="1"/>
    <col min="6923" max="6923" width="19.125" style="17" customWidth="1"/>
    <col min="6924" max="6924" width="17.5" style="17" customWidth="1"/>
    <col min="6925" max="6925" width="8.375" style="17" customWidth="1"/>
    <col min="6926" max="6926" width="9" style="17"/>
    <col min="6927" max="6927" width="10.625" style="17" customWidth="1"/>
    <col min="6928" max="6930" width="9" style="17"/>
    <col min="6931" max="6931" width="11.75" style="17" customWidth="1"/>
    <col min="6932" max="6932" width="11.625" style="17" customWidth="1"/>
    <col min="6933" max="6933" width="12" style="17" customWidth="1"/>
    <col min="6934" max="6934" width="9" style="17"/>
    <col min="6935" max="6940" width="10.375" style="17" customWidth="1"/>
    <col min="6941" max="6941" width="18.375" style="17" customWidth="1"/>
    <col min="6942" max="7168" width="9" style="17"/>
    <col min="7169" max="7169" width="18.5" style="17" customWidth="1"/>
    <col min="7170" max="7170" width="11" style="17" customWidth="1"/>
    <col min="7171" max="7171" width="9.625" style="17" customWidth="1"/>
    <col min="7172" max="7172" width="10.875" style="17" customWidth="1"/>
    <col min="7173" max="7173" width="11.75" style="17" customWidth="1"/>
    <col min="7174" max="7174" width="10.125" style="17" customWidth="1"/>
    <col min="7175" max="7175" width="9" style="17"/>
    <col min="7176" max="7176" width="11.25" style="17" customWidth="1"/>
    <col min="7177" max="7177" width="9" style="17"/>
    <col min="7178" max="7178" width="25.5" style="17" customWidth="1"/>
    <col min="7179" max="7179" width="19.125" style="17" customWidth="1"/>
    <col min="7180" max="7180" width="17.5" style="17" customWidth="1"/>
    <col min="7181" max="7181" width="8.375" style="17" customWidth="1"/>
    <col min="7182" max="7182" width="9" style="17"/>
    <col min="7183" max="7183" width="10.625" style="17" customWidth="1"/>
    <col min="7184" max="7186" width="9" style="17"/>
    <col min="7187" max="7187" width="11.75" style="17" customWidth="1"/>
    <col min="7188" max="7188" width="11.625" style="17" customWidth="1"/>
    <col min="7189" max="7189" width="12" style="17" customWidth="1"/>
    <col min="7190" max="7190" width="9" style="17"/>
    <col min="7191" max="7196" width="10.375" style="17" customWidth="1"/>
    <col min="7197" max="7197" width="18.375" style="17" customWidth="1"/>
    <col min="7198" max="7424" width="9" style="17"/>
    <col min="7425" max="7425" width="18.5" style="17" customWidth="1"/>
    <col min="7426" max="7426" width="11" style="17" customWidth="1"/>
    <col min="7427" max="7427" width="9.625" style="17" customWidth="1"/>
    <col min="7428" max="7428" width="10.875" style="17" customWidth="1"/>
    <col min="7429" max="7429" width="11.75" style="17" customWidth="1"/>
    <col min="7430" max="7430" width="10.125" style="17" customWidth="1"/>
    <col min="7431" max="7431" width="9" style="17"/>
    <col min="7432" max="7432" width="11.25" style="17" customWidth="1"/>
    <col min="7433" max="7433" width="9" style="17"/>
    <col min="7434" max="7434" width="25.5" style="17" customWidth="1"/>
    <col min="7435" max="7435" width="19.125" style="17" customWidth="1"/>
    <col min="7436" max="7436" width="17.5" style="17" customWidth="1"/>
    <col min="7437" max="7437" width="8.375" style="17" customWidth="1"/>
    <col min="7438" max="7438" width="9" style="17"/>
    <col min="7439" max="7439" width="10.625" style="17" customWidth="1"/>
    <col min="7440" max="7442" width="9" style="17"/>
    <col min="7443" max="7443" width="11.75" style="17" customWidth="1"/>
    <col min="7444" max="7444" width="11.625" style="17" customWidth="1"/>
    <col min="7445" max="7445" width="12" style="17" customWidth="1"/>
    <col min="7446" max="7446" width="9" style="17"/>
    <col min="7447" max="7452" width="10.375" style="17" customWidth="1"/>
    <col min="7453" max="7453" width="18.375" style="17" customWidth="1"/>
    <col min="7454" max="7680" width="9" style="17"/>
    <col min="7681" max="7681" width="18.5" style="17" customWidth="1"/>
    <col min="7682" max="7682" width="11" style="17" customWidth="1"/>
    <col min="7683" max="7683" width="9.625" style="17" customWidth="1"/>
    <col min="7684" max="7684" width="10.875" style="17" customWidth="1"/>
    <col min="7685" max="7685" width="11.75" style="17" customWidth="1"/>
    <col min="7686" max="7686" width="10.125" style="17" customWidth="1"/>
    <col min="7687" max="7687" width="9" style="17"/>
    <col min="7688" max="7688" width="11.25" style="17" customWidth="1"/>
    <col min="7689" max="7689" width="9" style="17"/>
    <col min="7690" max="7690" width="25.5" style="17" customWidth="1"/>
    <col min="7691" max="7691" width="19.125" style="17" customWidth="1"/>
    <col min="7692" max="7692" width="17.5" style="17" customWidth="1"/>
    <col min="7693" max="7693" width="8.375" style="17" customWidth="1"/>
    <col min="7694" max="7694" width="9" style="17"/>
    <col min="7695" max="7695" width="10.625" style="17" customWidth="1"/>
    <col min="7696" max="7698" width="9" style="17"/>
    <col min="7699" max="7699" width="11.75" style="17" customWidth="1"/>
    <col min="7700" max="7700" width="11.625" style="17" customWidth="1"/>
    <col min="7701" max="7701" width="12" style="17" customWidth="1"/>
    <col min="7702" max="7702" width="9" style="17"/>
    <col min="7703" max="7708" width="10.375" style="17" customWidth="1"/>
    <col min="7709" max="7709" width="18.375" style="17" customWidth="1"/>
    <col min="7710" max="7936" width="9" style="17"/>
    <col min="7937" max="7937" width="18.5" style="17" customWidth="1"/>
    <col min="7938" max="7938" width="11" style="17" customWidth="1"/>
    <col min="7939" max="7939" width="9.625" style="17" customWidth="1"/>
    <col min="7940" max="7940" width="10.875" style="17" customWidth="1"/>
    <col min="7941" max="7941" width="11.75" style="17" customWidth="1"/>
    <col min="7942" max="7942" width="10.125" style="17" customWidth="1"/>
    <col min="7943" max="7943" width="9" style="17"/>
    <col min="7944" max="7944" width="11.25" style="17" customWidth="1"/>
    <col min="7945" max="7945" width="9" style="17"/>
    <col min="7946" max="7946" width="25.5" style="17" customWidth="1"/>
    <col min="7947" max="7947" width="19.125" style="17" customWidth="1"/>
    <col min="7948" max="7948" width="17.5" style="17" customWidth="1"/>
    <col min="7949" max="7949" width="8.375" style="17" customWidth="1"/>
    <col min="7950" max="7950" width="9" style="17"/>
    <col min="7951" max="7951" width="10.625" style="17" customWidth="1"/>
    <col min="7952" max="7954" width="9" style="17"/>
    <col min="7955" max="7955" width="11.75" style="17" customWidth="1"/>
    <col min="7956" max="7956" width="11.625" style="17" customWidth="1"/>
    <col min="7957" max="7957" width="12" style="17" customWidth="1"/>
    <col min="7958" max="7958" width="9" style="17"/>
    <col min="7959" max="7964" width="10.375" style="17" customWidth="1"/>
    <col min="7965" max="7965" width="18.375" style="17" customWidth="1"/>
    <col min="7966" max="8192" width="9" style="17"/>
    <col min="8193" max="8193" width="18.5" style="17" customWidth="1"/>
    <col min="8194" max="8194" width="11" style="17" customWidth="1"/>
    <col min="8195" max="8195" width="9.625" style="17" customWidth="1"/>
    <col min="8196" max="8196" width="10.875" style="17" customWidth="1"/>
    <col min="8197" max="8197" width="11.75" style="17" customWidth="1"/>
    <col min="8198" max="8198" width="10.125" style="17" customWidth="1"/>
    <col min="8199" max="8199" width="9" style="17"/>
    <col min="8200" max="8200" width="11.25" style="17" customWidth="1"/>
    <col min="8201" max="8201" width="9" style="17"/>
    <col min="8202" max="8202" width="25.5" style="17" customWidth="1"/>
    <col min="8203" max="8203" width="19.125" style="17" customWidth="1"/>
    <col min="8204" max="8204" width="17.5" style="17" customWidth="1"/>
    <col min="8205" max="8205" width="8.375" style="17" customWidth="1"/>
    <col min="8206" max="8206" width="9" style="17"/>
    <col min="8207" max="8207" width="10.625" style="17" customWidth="1"/>
    <col min="8208" max="8210" width="9" style="17"/>
    <col min="8211" max="8211" width="11.75" style="17" customWidth="1"/>
    <col min="8212" max="8212" width="11.625" style="17" customWidth="1"/>
    <col min="8213" max="8213" width="12" style="17" customWidth="1"/>
    <col min="8214" max="8214" width="9" style="17"/>
    <col min="8215" max="8220" width="10.375" style="17" customWidth="1"/>
    <col min="8221" max="8221" width="18.375" style="17" customWidth="1"/>
    <col min="8222" max="8448" width="9" style="17"/>
    <col min="8449" max="8449" width="18.5" style="17" customWidth="1"/>
    <col min="8450" max="8450" width="11" style="17" customWidth="1"/>
    <col min="8451" max="8451" width="9.625" style="17" customWidth="1"/>
    <col min="8452" max="8452" width="10.875" style="17" customWidth="1"/>
    <col min="8453" max="8453" width="11.75" style="17" customWidth="1"/>
    <col min="8454" max="8454" width="10.125" style="17" customWidth="1"/>
    <col min="8455" max="8455" width="9" style="17"/>
    <col min="8456" max="8456" width="11.25" style="17" customWidth="1"/>
    <col min="8457" max="8457" width="9" style="17"/>
    <col min="8458" max="8458" width="25.5" style="17" customWidth="1"/>
    <col min="8459" max="8459" width="19.125" style="17" customWidth="1"/>
    <col min="8460" max="8460" width="17.5" style="17" customWidth="1"/>
    <col min="8461" max="8461" width="8.375" style="17" customWidth="1"/>
    <col min="8462" max="8462" width="9" style="17"/>
    <col min="8463" max="8463" width="10.625" style="17" customWidth="1"/>
    <col min="8464" max="8466" width="9" style="17"/>
    <col min="8467" max="8467" width="11.75" style="17" customWidth="1"/>
    <col min="8468" max="8468" width="11.625" style="17" customWidth="1"/>
    <col min="8469" max="8469" width="12" style="17" customWidth="1"/>
    <col min="8470" max="8470" width="9" style="17"/>
    <col min="8471" max="8476" width="10.375" style="17" customWidth="1"/>
    <col min="8477" max="8477" width="18.375" style="17" customWidth="1"/>
    <col min="8478" max="8704" width="9" style="17"/>
    <col min="8705" max="8705" width="18.5" style="17" customWidth="1"/>
    <col min="8706" max="8706" width="11" style="17" customWidth="1"/>
    <col min="8707" max="8707" width="9.625" style="17" customWidth="1"/>
    <col min="8708" max="8708" width="10.875" style="17" customWidth="1"/>
    <col min="8709" max="8709" width="11.75" style="17" customWidth="1"/>
    <col min="8710" max="8710" width="10.125" style="17" customWidth="1"/>
    <col min="8711" max="8711" width="9" style="17"/>
    <col min="8712" max="8712" width="11.25" style="17" customWidth="1"/>
    <col min="8713" max="8713" width="9" style="17"/>
    <col min="8714" max="8714" width="25.5" style="17" customWidth="1"/>
    <col min="8715" max="8715" width="19.125" style="17" customWidth="1"/>
    <col min="8716" max="8716" width="17.5" style="17" customWidth="1"/>
    <col min="8717" max="8717" width="8.375" style="17" customWidth="1"/>
    <col min="8718" max="8718" width="9" style="17"/>
    <col min="8719" max="8719" width="10.625" style="17" customWidth="1"/>
    <col min="8720" max="8722" width="9" style="17"/>
    <col min="8723" max="8723" width="11.75" style="17" customWidth="1"/>
    <col min="8724" max="8724" width="11.625" style="17" customWidth="1"/>
    <col min="8725" max="8725" width="12" style="17" customWidth="1"/>
    <col min="8726" max="8726" width="9" style="17"/>
    <col min="8727" max="8732" width="10.375" style="17" customWidth="1"/>
    <col min="8733" max="8733" width="18.375" style="17" customWidth="1"/>
    <col min="8734" max="8960" width="9" style="17"/>
    <col min="8961" max="8961" width="18.5" style="17" customWidth="1"/>
    <col min="8962" max="8962" width="11" style="17" customWidth="1"/>
    <col min="8963" max="8963" width="9.625" style="17" customWidth="1"/>
    <col min="8964" max="8964" width="10.875" style="17" customWidth="1"/>
    <col min="8965" max="8965" width="11.75" style="17" customWidth="1"/>
    <col min="8966" max="8966" width="10.125" style="17" customWidth="1"/>
    <col min="8967" max="8967" width="9" style="17"/>
    <col min="8968" max="8968" width="11.25" style="17" customWidth="1"/>
    <col min="8969" max="8969" width="9" style="17"/>
    <col min="8970" max="8970" width="25.5" style="17" customWidth="1"/>
    <col min="8971" max="8971" width="19.125" style="17" customWidth="1"/>
    <col min="8972" max="8972" width="17.5" style="17" customWidth="1"/>
    <col min="8973" max="8973" width="8.375" style="17" customWidth="1"/>
    <col min="8974" max="8974" width="9" style="17"/>
    <col min="8975" max="8975" width="10.625" style="17" customWidth="1"/>
    <col min="8976" max="8978" width="9" style="17"/>
    <col min="8979" max="8979" width="11.75" style="17" customWidth="1"/>
    <col min="8980" max="8980" width="11.625" style="17" customWidth="1"/>
    <col min="8981" max="8981" width="12" style="17" customWidth="1"/>
    <col min="8982" max="8982" width="9" style="17"/>
    <col min="8983" max="8988" width="10.375" style="17" customWidth="1"/>
    <col min="8989" max="8989" width="18.375" style="17" customWidth="1"/>
    <col min="8990" max="9216" width="9" style="17"/>
    <col min="9217" max="9217" width="18.5" style="17" customWidth="1"/>
    <col min="9218" max="9218" width="11" style="17" customWidth="1"/>
    <col min="9219" max="9219" width="9.625" style="17" customWidth="1"/>
    <col min="9220" max="9220" width="10.875" style="17" customWidth="1"/>
    <col min="9221" max="9221" width="11.75" style="17" customWidth="1"/>
    <col min="9222" max="9222" width="10.125" style="17" customWidth="1"/>
    <col min="9223" max="9223" width="9" style="17"/>
    <col min="9224" max="9224" width="11.25" style="17" customWidth="1"/>
    <col min="9225" max="9225" width="9" style="17"/>
    <col min="9226" max="9226" width="25.5" style="17" customWidth="1"/>
    <col min="9227" max="9227" width="19.125" style="17" customWidth="1"/>
    <col min="9228" max="9228" width="17.5" style="17" customWidth="1"/>
    <col min="9229" max="9229" width="8.375" style="17" customWidth="1"/>
    <col min="9230" max="9230" width="9" style="17"/>
    <col min="9231" max="9231" width="10.625" style="17" customWidth="1"/>
    <col min="9232" max="9234" width="9" style="17"/>
    <col min="9235" max="9235" width="11.75" style="17" customWidth="1"/>
    <col min="9236" max="9236" width="11.625" style="17" customWidth="1"/>
    <col min="9237" max="9237" width="12" style="17" customWidth="1"/>
    <col min="9238" max="9238" width="9" style="17"/>
    <col min="9239" max="9244" width="10.375" style="17" customWidth="1"/>
    <col min="9245" max="9245" width="18.375" style="17" customWidth="1"/>
    <col min="9246" max="9472" width="9" style="17"/>
    <col min="9473" max="9473" width="18.5" style="17" customWidth="1"/>
    <col min="9474" max="9474" width="11" style="17" customWidth="1"/>
    <col min="9475" max="9475" width="9.625" style="17" customWidth="1"/>
    <col min="9476" max="9476" width="10.875" style="17" customWidth="1"/>
    <col min="9477" max="9477" width="11.75" style="17" customWidth="1"/>
    <col min="9478" max="9478" width="10.125" style="17" customWidth="1"/>
    <col min="9479" max="9479" width="9" style="17"/>
    <col min="9480" max="9480" width="11.25" style="17" customWidth="1"/>
    <col min="9481" max="9481" width="9" style="17"/>
    <col min="9482" max="9482" width="25.5" style="17" customWidth="1"/>
    <col min="9483" max="9483" width="19.125" style="17" customWidth="1"/>
    <col min="9484" max="9484" width="17.5" style="17" customWidth="1"/>
    <col min="9485" max="9485" width="8.375" style="17" customWidth="1"/>
    <col min="9486" max="9486" width="9" style="17"/>
    <col min="9487" max="9487" width="10.625" style="17" customWidth="1"/>
    <col min="9488" max="9490" width="9" style="17"/>
    <col min="9491" max="9491" width="11.75" style="17" customWidth="1"/>
    <col min="9492" max="9492" width="11.625" style="17" customWidth="1"/>
    <col min="9493" max="9493" width="12" style="17" customWidth="1"/>
    <col min="9494" max="9494" width="9" style="17"/>
    <col min="9495" max="9500" width="10.375" style="17" customWidth="1"/>
    <col min="9501" max="9501" width="18.375" style="17" customWidth="1"/>
    <col min="9502" max="9728" width="9" style="17"/>
    <col min="9729" max="9729" width="18.5" style="17" customWidth="1"/>
    <col min="9730" max="9730" width="11" style="17" customWidth="1"/>
    <col min="9731" max="9731" width="9.625" style="17" customWidth="1"/>
    <col min="9732" max="9732" width="10.875" style="17" customWidth="1"/>
    <col min="9733" max="9733" width="11.75" style="17" customWidth="1"/>
    <col min="9734" max="9734" width="10.125" style="17" customWidth="1"/>
    <col min="9735" max="9735" width="9" style="17"/>
    <col min="9736" max="9736" width="11.25" style="17" customWidth="1"/>
    <col min="9737" max="9737" width="9" style="17"/>
    <col min="9738" max="9738" width="25.5" style="17" customWidth="1"/>
    <col min="9739" max="9739" width="19.125" style="17" customWidth="1"/>
    <col min="9740" max="9740" width="17.5" style="17" customWidth="1"/>
    <col min="9741" max="9741" width="8.375" style="17" customWidth="1"/>
    <col min="9742" max="9742" width="9" style="17"/>
    <col min="9743" max="9743" width="10.625" style="17" customWidth="1"/>
    <col min="9744" max="9746" width="9" style="17"/>
    <col min="9747" max="9747" width="11.75" style="17" customWidth="1"/>
    <col min="9748" max="9748" width="11.625" style="17" customWidth="1"/>
    <col min="9749" max="9749" width="12" style="17" customWidth="1"/>
    <col min="9750" max="9750" width="9" style="17"/>
    <col min="9751" max="9756" width="10.375" style="17" customWidth="1"/>
    <col min="9757" max="9757" width="18.375" style="17" customWidth="1"/>
    <col min="9758" max="9984" width="9" style="17"/>
    <col min="9985" max="9985" width="18.5" style="17" customWidth="1"/>
    <col min="9986" max="9986" width="11" style="17" customWidth="1"/>
    <col min="9987" max="9987" width="9.625" style="17" customWidth="1"/>
    <col min="9988" max="9988" width="10.875" style="17" customWidth="1"/>
    <col min="9989" max="9989" width="11.75" style="17" customWidth="1"/>
    <col min="9990" max="9990" width="10.125" style="17" customWidth="1"/>
    <col min="9991" max="9991" width="9" style="17"/>
    <col min="9992" max="9992" width="11.25" style="17" customWidth="1"/>
    <col min="9993" max="9993" width="9" style="17"/>
    <col min="9994" max="9994" width="25.5" style="17" customWidth="1"/>
    <col min="9995" max="9995" width="19.125" style="17" customWidth="1"/>
    <col min="9996" max="9996" width="17.5" style="17" customWidth="1"/>
    <col min="9997" max="9997" width="8.375" style="17" customWidth="1"/>
    <col min="9998" max="9998" width="9" style="17"/>
    <col min="9999" max="9999" width="10.625" style="17" customWidth="1"/>
    <col min="10000" max="10002" width="9" style="17"/>
    <col min="10003" max="10003" width="11.75" style="17" customWidth="1"/>
    <col min="10004" max="10004" width="11.625" style="17" customWidth="1"/>
    <col min="10005" max="10005" width="12" style="17" customWidth="1"/>
    <col min="10006" max="10006" width="9" style="17"/>
    <col min="10007" max="10012" width="10.375" style="17" customWidth="1"/>
    <col min="10013" max="10013" width="18.375" style="17" customWidth="1"/>
    <col min="10014" max="10240" width="9" style="17"/>
    <col min="10241" max="10241" width="18.5" style="17" customWidth="1"/>
    <col min="10242" max="10242" width="11" style="17" customWidth="1"/>
    <col min="10243" max="10243" width="9.625" style="17" customWidth="1"/>
    <col min="10244" max="10244" width="10.875" style="17" customWidth="1"/>
    <col min="10245" max="10245" width="11.75" style="17" customWidth="1"/>
    <col min="10246" max="10246" width="10.125" style="17" customWidth="1"/>
    <col min="10247" max="10247" width="9" style="17"/>
    <col min="10248" max="10248" width="11.25" style="17" customWidth="1"/>
    <col min="10249" max="10249" width="9" style="17"/>
    <col min="10250" max="10250" width="25.5" style="17" customWidth="1"/>
    <col min="10251" max="10251" width="19.125" style="17" customWidth="1"/>
    <col min="10252" max="10252" width="17.5" style="17" customWidth="1"/>
    <col min="10253" max="10253" width="8.375" style="17" customWidth="1"/>
    <col min="10254" max="10254" width="9" style="17"/>
    <col min="10255" max="10255" width="10.625" style="17" customWidth="1"/>
    <col min="10256" max="10258" width="9" style="17"/>
    <col min="10259" max="10259" width="11.75" style="17" customWidth="1"/>
    <col min="10260" max="10260" width="11.625" style="17" customWidth="1"/>
    <col min="10261" max="10261" width="12" style="17" customWidth="1"/>
    <col min="10262" max="10262" width="9" style="17"/>
    <col min="10263" max="10268" width="10.375" style="17" customWidth="1"/>
    <col min="10269" max="10269" width="18.375" style="17" customWidth="1"/>
    <col min="10270" max="10496" width="9" style="17"/>
    <col min="10497" max="10497" width="18.5" style="17" customWidth="1"/>
    <col min="10498" max="10498" width="11" style="17" customWidth="1"/>
    <col min="10499" max="10499" width="9.625" style="17" customWidth="1"/>
    <col min="10500" max="10500" width="10.875" style="17" customWidth="1"/>
    <col min="10501" max="10501" width="11.75" style="17" customWidth="1"/>
    <col min="10502" max="10502" width="10.125" style="17" customWidth="1"/>
    <col min="10503" max="10503" width="9" style="17"/>
    <col min="10504" max="10504" width="11.25" style="17" customWidth="1"/>
    <col min="10505" max="10505" width="9" style="17"/>
    <col min="10506" max="10506" width="25.5" style="17" customWidth="1"/>
    <col min="10507" max="10507" width="19.125" style="17" customWidth="1"/>
    <col min="10508" max="10508" width="17.5" style="17" customWidth="1"/>
    <col min="10509" max="10509" width="8.375" style="17" customWidth="1"/>
    <col min="10510" max="10510" width="9" style="17"/>
    <col min="10511" max="10511" width="10.625" style="17" customWidth="1"/>
    <col min="10512" max="10514" width="9" style="17"/>
    <col min="10515" max="10515" width="11.75" style="17" customWidth="1"/>
    <col min="10516" max="10516" width="11.625" style="17" customWidth="1"/>
    <col min="10517" max="10517" width="12" style="17" customWidth="1"/>
    <col min="10518" max="10518" width="9" style="17"/>
    <col min="10519" max="10524" width="10.375" style="17" customWidth="1"/>
    <col min="10525" max="10525" width="18.375" style="17" customWidth="1"/>
    <col min="10526" max="10752" width="9" style="17"/>
    <col min="10753" max="10753" width="18.5" style="17" customWidth="1"/>
    <col min="10754" max="10754" width="11" style="17" customWidth="1"/>
    <col min="10755" max="10755" width="9.625" style="17" customWidth="1"/>
    <col min="10756" max="10756" width="10.875" style="17" customWidth="1"/>
    <col min="10757" max="10757" width="11.75" style="17" customWidth="1"/>
    <col min="10758" max="10758" width="10.125" style="17" customWidth="1"/>
    <col min="10759" max="10759" width="9" style="17"/>
    <col min="10760" max="10760" width="11.25" style="17" customWidth="1"/>
    <col min="10761" max="10761" width="9" style="17"/>
    <col min="10762" max="10762" width="25.5" style="17" customWidth="1"/>
    <col min="10763" max="10763" width="19.125" style="17" customWidth="1"/>
    <col min="10764" max="10764" width="17.5" style="17" customWidth="1"/>
    <col min="10765" max="10765" width="8.375" style="17" customWidth="1"/>
    <col min="10766" max="10766" width="9" style="17"/>
    <col min="10767" max="10767" width="10.625" style="17" customWidth="1"/>
    <col min="10768" max="10770" width="9" style="17"/>
    <col min="10771" max="10771" width="11.75" style="17" customWidth="1"/>
    <col min="10772" max="10772" width="11.625" style="17" customWidth="1"/>
    <col min="10773" max="10773" width="12" style="17" customWidth="1"/>
    <col min="10774" max="10774" width="9" style="17"/>
    <col min="10775" max="10780" width="10.375" style="17" customWidth="1"/>
    <col min="10781" max="10781" width="18.375" style="17" customWidth="1"/>
    <col min="10782" max="11008" width="9" style="17"/>
    <col min="11009" max="11009" width="18.5" style="17" customWidth="1"/>
    <col min="11010" max="11010" width="11" style="17" customWidth="1"/>
    <col min="11011" max="11011" width="9.625" style="17" customWidth="1"/>
    <col min="11012" max="11012" width="10.875" style="17" customWidth="1"/>
    <col min="11013" max="11013" width="11.75" style="17" customWidth="1"/>
    <col min="11014" max="11014" width="10.125" style="17" customWidth="1"/>
    <col min="11015" max="11015" width="9" style="17"/>
    <col min="11016" max="11016" width="11.25" style="17" customWidth="1"/>
    <col min="11017" max="11017" width="9" style="17"/>
    <col min="11018" max="11018" width="25.5" style="17" customWidth="1"/>
    <col min="11019" max="11019" width="19.125" style="17" customWidth="1"/>
    <col min="11020" max="11020" width="17.5" style="17" customWidth="1"/>
    <col min="11021" max="11021" width="8.375" style="17" customWidth="1"/>
    <col min="11022" max="11022" width="9" style="17"/>
    <col min="11023" max="11023" width="10.625" style="17" customWidth="1"/>
    <col min="11024" max="11026" width="9" style="17"/>
    <col min="11027" max="11027" width="11.75" style="17" customWidth="1"/>
    <col min="11028" max="11028" width="11.625" style="17" customWidth="1"/>
    <col min="11029" max="11029" width="12" style="17" customWidth="1"/>
    <col min="11030" max="11030" width="9" style="17"/>
    <col min="11031" max="11036" width="10.375" style="17" customWidth="1"/>
    <col min="11037" max="11037" width="18.375" style="17" customWidth="1"/>
    <col min="11038" max="11264" width="9" style="17"/>
    <col min="11265" max="11265" width="18.5" style="17" customWidth="1"/>
    <col min="11266" max="11266" width="11" style="17" customWidth="1"/>
    <col min="11267" max="11267" width="9.625" style="17" customWidth="1"/>
    <col min="11268" max="11268" width="10.875" style="17" customWidth="1"/>
    <col min="11269" max="11269" width="11.75" style="17" customWidth="1"/>
    <col min="11270" max="11270" width="10.125" style="17" customWidth="1"/>
    <col min="11271" max="11271" width="9" style="17"/>
    <col min="11272" max="11272" width="11.25" style="17" customWidth="1"/>
    <col min="11273" max="11273" width="9" style="17"/>
    <col min="11274" max="11274" width="25.5" style="17" customWidth="1"/>
    <col min="11275" max="11275" width="19.125" style="17" customWidth="1"/>
    <col min="11276" max="11276" width="17.5" style="17" customWidth="1"/>
    <col min="11277" max="11277" width="8.375" style="17" customWidth="1"/>
    <col min="11278" max="11278" width="9" style="17"/>
    <col min="11279" max="11279" width="10.625" style="17" customWidth="1"/>
    <col min="11280" max="11282" width="9" style="17"/>
    <col min="11283" max="11283" width="11.75" style="17" customWidth="1"/>
    <col min="11284" max="11284" width="11.625" style="17" customWidth="1"/>
    <col min="11285" max="11285" width="12" style="17" customWidth="1"/>
    <col min="11286" max="11286" width="9" style="17"/>
    <col min="11287" max="11292" width="10.375" style="17" customWidth="1"/>
    <col min="11293" max="11293" width="18.375" style="17" customWidth="1"/>
    <col min="11294" max="11520" width="9" style="17"/>
    <col min="11521" max="11521" width="18.5" style="17" customWidth="1"/>
    <col min="11522" max="11522" width="11" style="17" customWidth="1"/>
    <col min="11523" max="11523" width="9.625" style="17" customWidth="1"/>
    <col min="11524" max="11524" width="10.875" style="17" customWidth="1"/>
    <col min="11525" max="11525" width="11.75" style="17" customWidth="1"/>
    <col min="11526" max="11526" width="10.125" style="17" customWidth="1"/>
    <col min="11527" max="11527" width="9" style="17"/>
    <col min="11528" max="11528" width="11.25" style="17" customWidth="1"/>
    <col min="11529" max="11529" width="9" style="17"/>
    <col min="11530" max="11530" width="25.5" style="17" customWidth="1"/>
    <col min="11531" max="11531" width="19.125" style="17" customWidth="1"/>
    <col min="11532" max="11532" width="17.5" style="17" customWidth="1"/>
    <col min="11533" max="11533" width="8.375" style="17" customWidth="1"/>
    <col min="11534" max="11534" width="9" style="17"/>
    <col min="11535" max="11535" width="10.625" style="17" customWidth="1"/>
    <col min="11536" max="11538" width="9" style="17"/>
    <col min="11539" max="11539" width="11.75" style="17" customWidth="1"/>
    <col min="11540" max="11540" width="11.625" style="17" customWidth="1"/>
    <col min="11541" max="11541" width="12" style="17" customWidth="1"/>
    <col min="11542" max="11542" width="9" style="17"/>
    <col min="11543" max="11548" width="10.375" style="17" customWidth="1"/>
    <col min="11549" max="11549" width="18.375" style="17" customWidth="1"/>
    <col min="11550" max="11776" width="9" style="17"/>
    <col min="11777" max="11777" width="18.5" style="17" customWidth="1"/>
    <col min="11778" max="11778" width="11" style="17" customWidth="1"/>
    <col min="11779" max="11779" width="9.625" style="17" customWidth="1"/>
    <col min="11780" max="11780" width="10.875" style="17" customWidth="1"/>
    <col min="11781" max="11781" width="11.75" style="17" customWidth="1"/>
    <col min="11782" max="11782" width="10.125" style="17" customWidth="1"/>
    <col min="11783" max="11783" width="9" style="17"/>
    <col min="11784" max="11784" width="11.25" style="17" customWidth="1"/>
    <col min="11785" max="11785" width="9" style="17"/>
    <col min="11786" max="11786" width="25.5" style="17" customWidth="1"/>
    <col min="11787" max="11787" width="19.125" style="17" customWidth="1"/>
    <col min="11788" max="11788" width="17.5" style="17" customWidth="1"/>
    <col min="11789" max="11789" width="8.375" style="17" customWidth="1"/>
    <col min="11790" max="11790" width="9" style="17"/>
    <col min="11791" max="11791" width="10.625" style="17" customWidth="1"/>
    <col min="11792" max="11794" width="9" style="17"/>
    <col min="11795" max="11795" width="11.75" style="17" customWidth="1"/>
    <col min="11796" max="11796" width="11.625" style="17" customWidth="1"/>
    <col min="11797" max="11797" width="12" style="17" customWidth="1"/>
    <col min="11798" max="11798" width="9" style="17"/>
    <col min="11799" max="11804" width="10.375" style="17" customWidth="1"/>
    <col min="11805" max="11805" width="18.375" style="17" customWidth="1"/>
    <col min="11806" max="12032" width="9" style="17"/>
    <col min="12033" max="12033" width="18.5" style="17" customWidth="1"/>
    <col min="12034" max="12034" width="11" style="17" customWidth="1"/>
    <col min="12035" max="12035" width="9.625" style="17" customWidth="1"/>
    <col min="12036" max="12036" width="10.875" style="17" customWidth="1"/>
    <col min="12037" max="12037" width="11.75" style="17" customWidth="1"/>
    <col min="12038" max="12038" width="10.125" style="17" customWidth="1"/>
    <col min="12039" max="12039" width="9" style="17"/>
    <col min="12040" max="12040" width="11.25" style="17" customWidth="1"/>
    <col min="12041" max="12041" width="9" style="17"/>
    <col min="12042" max="12042" width="25.5" style="17" customWidth="1"/>
    <col min="12043" max="12043" width="19.125" style="17" customWidth="1"/>
    <col min="12044" max="12044" width="17.5" style="17" customWidth="1"/>
    <col min="12045" max="12045" width="8.375" style="17" customWidth="1"/>
    <col min="12046" max="12046" width="9" style="17"/>
    <col min="12047" max="12047" width="10.625" style="17" customWidth="1"/>
    <col min="12048" max="12050" width="9" style="17"/>
    <col min="12051" max="12051" width="11.75" style="17" customWidth="1"/>
    <col min="12052" max="12052" width="11.625" style="17" customWidth="1"/>
    <col min="12053" max="12053" width="12" style="17" customWidth="1"/>
    <col min="12054" max="12054" width="9" style="17"/>
    <col min="12055" max="12060" width="10.375" style="17" customWidth="1"/>
    <col min="12061" max="12061" width="18.375" style="17" customWidth="1"/>
    <col min="12062" max="12288" width="9" style="17"/>
    <col min="12289" max="12289" width="18.5" style="17" customWidth="1"/>
    <col min="12290" max="12290" width="11" style="17" customWidth="1"/>
    <col min="12291" max="12291" width="9.625" style="17" customWidth="1"/>
    <col min="12292" max="12292" width="10.875" style="17" customWidth="1"/>
    <col min="12293" max="12293" width="11.75" style="17" customWidth="1"/>
    <col min="12294" max="12294" width="10.125" style="17" customWidth="1"/>
    <col min="12295" max="12295" width="9" style="17"/>
    <col min="12296" max="12296" width="11.25" style="17" customWidth="1"/>
    <col min="12297" max="12297" width="9" style="17"/>
    <col min="12298" max="12298" width="25.5" style="17" customWidth="1"/>
    <col min="12299" max="12299" width="19.125" style="17" customWidth="1"/>
    <col min="12300" max="12300" width="17.5" style="17" customWidth="1"/>
    <col min="12301" max="12301" width="8.375" style="17" customWidth="1"/>
    <col min="12302" max="12302" width="9" style="17"/>
    <col min="12303" max="12303" width="10.625" style="17" customWidth="1"/>
    <col min="12304" max="12306" width="9" style="17"/>
    <col min="12307" max="12307" width="11.75" style="17" customWidth="1"/>
    <col min="12308" max="12308" width="11.625" style="17" customWidth="1"/>
    <col min="12309" max="12309" width="12" style="17" customWidth="1"/>
    <col min="12310" max="12310" width="9" style="17"/>
    <col min="12311" max="12316" width="10.375" style="17" customWidth="1"/>
    <col min="12317" max="12317" width="18.375" style="17" customWidth="1"/>
    <col min="12318" max="12544" width="9" style="17"/>
    <col min="12545" max="12545" width="18.5" style="17" customWidth="1"/>
    <col min="12546" max="12546" width="11" style="17" customWidth="1"/>
    <col min="12547" max="12547" width="9.625" style="17" customWidth="1"/>
    <col min="12548" max="12548" width="10.875" style="17" customWidth="1"/>
    <col min="12549" max="12549" width="11.75" style="17" customWidth="1"/>
    <col min="12550" max="12550" width="10.125" style="17" customWidth="1"/>
    <col min="12551" max="12551" width="9" style="17"/>
    <col min="12552" max="12552" width="11.25" style="17" customWidth="1"/>
    <col min="12553" max="12553" width="9" style="17"/>
    <col min="12554" max="12554" width="25.5" style="17" customWidth="1"/>
    <col min="12555" max="12555" width="19.125" style="17" customWidth="1"/>
    <col min="12556" max="12556" width="17.5" style="17" customWidth="1"/>
    <col min="12557" max="12557" width="8.375" style="17" customWidth="1"/>
    <col min="12558" max="12558" width="9" style="17"/>
    <col min="12559" max="12559" width="10.625" style="17" customWidth="1"/>
    <col min="12560" max="12562" width="9" style="17"/>
    <col min="12563" max="12563" width="11.75" style="17" customWidth="1"/>
    <col min="12564" max="12564" width="11.625" style="17" customWidth="1"/>
    <col min="12565" max="12565" width="12" style="17" customWidth="1"/>
    <col min="12566" max="12566" width="9" style="17"/>
    <col min="12567" max="12572" width="10.375" style="17" customWidth="1"/>
    <col min="12573" max="12573" width="18.375" style="17" customWidth="1"/>
    <col min="12574" max="12800" width="9" style="17"/>
    <col min="12801" max="12801" width="18.5" style="17" customWidth="1"/>
    <col min="12802" max="12802" width="11" style="17" customWidth="1"/>
    <col min="12803" max="12803" width="9.625" style="17" customWidth="1"/>
    <col min="12804" max="12804" width="10.875" style="17" customWidth="1"/>
    <col min="12805" max="12805" width="11.75" style="17" customWidth="1"/>
    <col min="12806" max="12806" width="10.125" style="17" customWidth="1"/>
    <col min="12807" max="12807" width="9" style="17"/>
    <col min="12808" max="12808" width="11.25" style="17" customWidth="1"/>
    <col min="12809" max="12809" width="9" style="17"/>
    <col min="12810" max="12810" width="25.5" style="17" customWidth="1"/>
    <col min="12811" max="12811" width="19.125" style="17" customWidth="1"/>
    <col min="12812" max="12812" width="17.5" style="17" customWidth="1"/>
    <col min="12813" max="12813" width="8.375" style="17" customWidth="1"/>
    <col min="12814" max="12814" width="9" style="17"/>
    <col min="12815" max="12815" width="10.625" style="17" customWidth="1"/>
    <col min="12816" max="12818" width="9" style="17"/>
    <col min="12819" max="12819" width="11.75" style="17" customWidth="1"/>
    <col min="12820" max="12820" width="11.625" style="17" customWidth="1"/>
    <col min="12821" max="12821" width="12" style="17" customWidth="1"/>
    <col min="12822" max="12822" width="9" style="17"/>
    <col min="12823" max="12828" width="10.375" style="17" customWidth="1"/>
    <col min="12829" max="12829" width="18.375" style="17" customWidth="1"/>
    <col min="12830" max="13056" width="9" style="17"/>
    <col min="13057" max="13057" width="18.5" style="17" customWidth="1"/>
    <col min="13058" max="13058" width="11" style="17" customWidth="1"/>
    <col min="13059" max="13059" width="9.625" style="17" customWidth="1"/>
    <col min="13060" max="13060" width="10.875" style="17" customWidth="1"/>
    <col min="13061" max="13061" width="11.75" style="17" customWidth="1"/>
    <col min="13062" max="13062" width="10.125" style="17" customWidth="1"/>
    <col min="13063" max="13063" width="9" style="17"/>
    <col min="13064" max="13064" width="11.25" style="17" customWidth="1"/>
    <col min="13065" max="13065" width="9" style="17"/>
    <col min="13066" max="13066" width="25.5" style="17" customWidth="1"/>
    <col min="13067" max="13067" width="19.125" style="17" customWidth="1"/>
    <col min="13068" max="13068" width="17.5" style="17" customWidth="1"/>
    <col min="13069" max="13069" width="8.375" style="17" customWidth="1"/>
    <col min="13070" max="13070" width="9" style="17"/>
    <col min="13071" max="13071" width="10.625" style="17" customWidth="1"/>
    <col min="13072" max="13074" width="9" style="17"/>
    <col min="13075" max="13075" width="11.75" style="17" customWidth="1"/>
    <col min="13076" max="13076" width="11.625" style="17" customWidth="1"/>
    <col min="13077" max="13077" width="12" style="17" customWidth="1"/>
    <col min="13078" max="13078" width="9" style="17"/>
    <col min="13079" max="13084" width="10.375" style="17" customWidth="1"/>
    <col min="13085" max="13085" width="18.375" style="17" customWidth="1"/>
    <col min="13086" max="13312" width="9" style="17"/>
    <col min="13313" max="13313" width="18.5" style="17" customWidth="1"/>
    <col min="13314" max="13314" width="11" style="17" customWidth="1"/>
    <col min="13315" max="13315" width="9.625" style="17" customWidth="1"/>
    <col min="13316" max="13316" width="10.875" style="17" customWidth="1"/>
    <col min="13317" max="13317" width="11.75" style="17" customWidth="1"/>
    <col min="13318" max="13318" width="10.125" style="17" customWidth="1"/>
    <col min="13319" max="13319" width="9" style="17"/>
    <col min="13320" max="13320" width="11.25" style="17" customWidth="1"/>
    <col min="13321" max="13321" width="9" style="17"/>
    <col min="13322" max="13322" width="25.5" style="17" customWidth="1"/>
    <col min="13323" max="13323" width="19.125" style="17" customWidth="1"/>
    <col min="13324" max="13324" width="17.5" style="17" customWidth="1"/>
    <col min="13325" max="13325" width="8.375" style="17" customWidth="1"/>
    <col min="13326" max="13326" width="9" style="17"/>
    <col min="13327" max="13327" width="10.625" style="17" customWidth="1"/>
    <col min="13328" max="13330" width="9" style="17"/>
    <col min="13331" max="13331" width="11.75" style="17" customWidth="1"/>
    <col min="13332" max="13332" width="11.625" style="17" customWidth="1"/>
    <col min="13333" max="13333" width="12" style="17" customWidth="1"/>
    <col min="13334" max="13334" width="9" style="17"/>
    <col min="13335" max="13340" width="10.375" style="17" customWidth="1"/>
    <col min="13341" max="13341" width="18.375" style="17" customWidth="1"/>
    <col min="13342" max="13568" width="9" style="17"/>
    <col min="13569" max="13569" width="18.5" style="17" customWidth="1"/>
    <col min="13570" max="13570" width="11" style="17" customWidth="1"/>
    <col min="13571" max="13571" width="9.625" style="17" customWidth="1"/>
    <col min="13572" max="13572" width="10.875" style="17" customWidth="1"/>
    <col min="13573" max="13573" width="11.75" style="17" customWidth="1"/>
    <col min="13574" max="13574" width="10.125" style="17" customWidth="1"/>
    <col min="13575" max="13575" width="9" style="17"/>
    <col min="13576" max="13576" width="11.25" style="17" customWidth="1"/>
    <col min="13577" max="13577" width="9" style="17"/>
    <col min="13578" max="13578" width="25.5" style="17" customWidth="1"/>
    <col min="13579" max="13579" width="19.125" style="17" customWidth="1"/>
    <col min="13580" max="13580" width="17.5" style="17" customWidth="1"/>
    <col min="13581" max="13581" width="8.375" style="17" customWidth="1"/>
    <col min="13582" max="13582" width="9" style="17"/>
    <col min="13583" max="13583" width="10.625" style="17" customWidth="1"/>
    <col min="13584" max="13586" width="9" style="17"/>
    <col min="13587" max="13587" width="11.75" style="17" customWidth="1"/>
    <col min="13588" max="13588" width="11.625" style="17" customWidth="1"/>
    <col min="13589" max="13589" width="12" style="17" customWidth="1"/>
    <col min="13590" max="13590" width="9" style="17"/>
    <col min="13591" max="13596" width="10.375" style="17" customWidth="1"/>
    <col min="13597" max="13597" width="18.375" style="17" customWidth="1"/>
    <col min="13598" max="13824" width="9" style="17"/>
    <col min="13825" max="13825" width="18.5" style="17" customWidth="1"/>
    <col min="13826" max="13826" width="11" style="17" customWidth="1"/>
    <col min="13827" max="13827" width="9.625" style="17" customWidth="1"/>
    <col min="13828" max="13828" width="10.875" style="17" customWidth="1"/>
    <col min="13829" max="13829" width="11.75" style="17" customWidth="1"/>
    <col min="13830" max="13830" width="10.125" style="17" customWidth="1"/>
    <col min="13831" max="13831" width="9" style="17"/>
    <col min="13832" max="13832" width="11.25" style="17" customWidth="1"/>
    <col min="13833" max="13833" width="9" style="17"/>
    <col min="13834" max="13834" width="25.5" style="17" customWidth="1"/>
    <col min="13835" max="13835" width="19.125" style="17" customWidth="1"/>
    <col min="13836" max="13836" width="17.5" style="17" customWidth="1"/>
    <col min="13837" max="13837" width="8.375" style="17" customWidth="1"/>
    <col min="13838" max="13838" width="9" style="17"/>
    <col min="13839" max="13839" width="10.625" style="17" customWidth="1"/>
    <col min="13840" max="13842" width="9" style="17"/>
    <col min="13843" max="13843" width="11.75" style="17" customWidth="1"/>
    <col min="13844" max="13844" width="11.625" style="17" customWidth="1"/>
    <col min="13845" max="13845" width="12" style="17" customWidth="1"/>
    <col min="13846" max="13846" width="9" style="17"/>
    <col min="13847" max="13852" width="10.375" style="17" customWidth="1"/>
    <col min="13853" max="13853" width="18.375" style="17" customWidth="1"/>
    <col min="13854" max="14080" width="9" style="17"/>
    <col min="14081" max="14081" width="18.5" style="17" customWidth="1"/>
    <col min="14082" max="14082" width="11" style="17" customWidth="1"/>
    <col min="14083" max="14083" width="9.625" style="17" customWidth="1"/>
    <col min="14084" max="14084" width="10.875" style="17" customWidth="1"/>
    <col min="14085" max="14085" width="11.75" style="17" customWidth="1"/>
    <col min="14086" max="14086" width="10.125" style="17" customWidth="1"/>
    <col min="14087" max="14087" width="9" style="17"/>
    <col min="14088" max="14088" width="11.25" style="17" customWidth="1"/>
    <col min="14089" max="14089" width="9" style="17"/>
    <col min="14090" max="14090" width="25.5" style="17" customWidth="1"/>
    <col min="14091" max="14091" width="19.125" style="17" customWidth="1"/>
    <col min="14092" max="14092" width="17.5" style="17" customWidth="1"/>
    <col min="14093" max="14093" width="8.375" style="17" customWidth="1"/>
    <col min="14094" max="14094" width="9" style="17"/>
    <col min="14095" max="14095" width="10.625" style="17" customWidth="1"/>
    <col min="14096" max="14098" width="9" style="17"/>
    <col min="14099" max="14099" width="11.75" style="17" customWidth="1"/>
    <col min="14100" max="14100" width="11.625" style="17" customWidth="1"/>
    <col min="14101" max="14101" width="12" style="17" customWidth="1"/>
    <col min="14102" max="14102" width="9" style="17"/>
    <col min="14103" max="14108" width="10.375" style="17" customWidth="1"/>
    <col min="14109" max="14109" width="18.375" style="17" customWidth="1"/>
    <col min="14110" max="14336" width="9" style="17"/>
    <col min="14337" max="14337" width="18.5" style="17" customWidth="1"/>
    <col min="14338" max="14338" width="11" style="17" customWidth="1"/>
    <col min="14339" max="14339" width="9.625" style="17" customWidth="1"/>
    <col min="14340" max="14340" width="10.875" style="17" customWidth="1"/>
    <col min="14341" max="14341" width="11.75" style="17" customWidth="1"/>
    <col min="14342" max="14342" width="10.125" style="17" customWidth="1"/>
    <col min="14343" max="14343" width="9" style="17"/>
    <col min="14344" max="14344" width="11.25" style="17" customWidth="1"/>
    <col min="14345" max="14345" width="9" style="17"/>
    <col min="14346" max="14346" width="25.5" style="17" customWidth="1"/>
    <col min="14347" max="14347" width="19.125" style="17" customWidth="1"/>
    <col min="14348" max="14348" width="17.5" style="17" customWidth="1"/>
    <col min="14349" max="14349" width="8.375" style="17" customWidth="1"/>
    <col min="14350" max="14350" width="9" style="17"/>
    <col min="14351" max="14351" width="10.625" style="17" customWidth="1"/>
    <col min="14352" max="14354" width="9" style="17"/>
    <col min="14355" max="14355" width="11.75" style="17" customWidth="1"/>
    <col min="14356" max="14356" width="11.625" style="17" customWidth="1"/>
    <col min="14357" max="14357" width="12" style="17" customWidth="1"/>
    <col min="14358" max="14358" width="9" style="17"/>
    <col min="14359" max="14364" width="10.375" style="17" customWidth="1"/>
    <col min="14365" max="14365" width="18.375" style="17" customWidth="1"/>
    <col min="14366" max="14592" width="9" style="17"/>
    <col min="14593" max="14593" width="18.5" style="17" customWidth="1"/>
    <col min="14594" max="14594" width="11" style="17" customWidth="1"/>
    <col min="14595" max="14595" width="9.625" style="17" customWidth="1"/>
    <col min="14596" max="14596" width="10.875" style="17" customWidth="1"/>
    <col min="14597" max="14597" width="11.75" style="17" customWidth="1"/>
    <col min="14598" max="14598" width="10.125" style="17" customWidth="1"/>
    <col min="14599" max="14599" width="9" style="17"/>
    <col min="14600" max="14600" width="11.25" style="17" customWidth="1"/>
    <col min="14601" max="14601" width="9" style="17"/>
    <col min="14602" max="14602" width="25.5" style="17" customWidth="1"/>
    <col min="14603" max="14603" width="19.125" style="17" customWidth="1"/>
    <col min="14604" max="14604" width="17.5" style="17" customWidth="1"/>
    <col min="14605" max="14605" width="8.375" style="17" customWidth="1"/>
    <col min="14606" max="14606" width="9" style="17"/>
    <col min="14607" max="14607" width="10.625" style="17" customWidth="1"/>
    <col min="14608" max="14610" width="9" style="17"/>
    <col min="14611" max="14611" width="11.75" style="17" customWidth="1"/>
    <col min="14612" max="14612" width="11.625" style="17" customWidth="1"/>
    <col min="14613" max="14613" width="12" style="17" customWidth="1"/>
    <col min="14614" max="14614" width="9" style="17"/>
    <col min="14615" max="14620" width="10.375" style="17" customWidth="1"/>
    <col min="14621" max="14621" width="18.375" style="17" customWidth="1"/>
    <col min="14622" max="14848" width="9" style="17"/>
    <col min="14849" max="14849" width="18.5" style="17" customWidth="1"/>
    <col min="14850" max="14850" width="11" style="17" customWidth="1"/>
    <col min="14851" max="14851" width="9.625" style="17" customWidth="1"/>
    <col min="14852" max="14852" width="10.875" style="17" customWidth="1"/>
    <col min="14853" max="14853" width="11.75" style="17" customWidth="1"/>
    <col min="14854" max="14854" width="10.125" style="17" customWidth="1"/>
    <col min="14855" max="14855" width="9" style="17"/>
    <col min="14856" max="14856" width="11.25" style="17" customWidth="1"/>
    <col min="14857" max="14857" width="9" style="17"/>
    <col min="14858" max="14858" width="25.5" style="17" customWidth="1"/>
    <col min="14859" max="14859" width="19.125" style="17" customWidth="1"/>
    <col min="14860" max="14860" width="17.5" style="17" customWidth="1"/>
    <col min="14861" max="14861" width="8.375" style="17" customWidth="1"/>
    <col min="14862" max="14862" width="9" style="17"/>
    <col min="14863" max="14863" width="10.625" style="17" customWidth="1"/>
    <col min="14864" max="14866" width="9" style="17"/>
    <col min="14867" max="14867" width="11.75" style="17" customWidth="1"/>
    <col min="14868" max="14868" width="11.625" style="17" customWidth="1"/>
    <col min="14869" max="14869" width="12" style="17" customWidth="1"/>
    <col min="14870" max="14870" width="9" style="17"/>
    <col min="14871" max="14876" width="10.375" style="17" customWidth="1"/>
    <col min="14877" max="14877" width="18.375" style="17" customWidth="1"/>
    <col min="14878" max="15104" width="9" style="17"/>
    <col min="15105" max="15105" width="18.5" style="17" customWidth="1"/>
    <col min="15106" max="15106" width="11" style="17" customWidth="1"/>
    <col min="15107" max="15107" width="9.625" style="17" customWidth="1"/>
    <col min="15108" max="15108" width="10.875" style="17" customWidth="1"/>
    <col min="15109" max="15109" width="11.75" style="17" customWidth="1"/>
    <col min="15110" max="15110" width="10.125" style="17" customWidth="1"/>
    <col min="15111" max="15111" width="9" style="17"/>
    <col min="15112" max="15112" width="11.25" style="17" customWidth="1"/>
    <col min="15113" max="15113" width="9" style="17"/>
    <col min="15114" max="15114" width="25.5" style="17" customWidth="1"/>
    <col min="15115" max="15115" width="19.125" style="17" customWidth="1"/>
    <col min="15116" max="15116" width="17.5" style="17" customWidth="1"/>
    <col min="15117" max="15117" width="8.375" style="17" customWidth="1"/>
    <col min="15118" max="15118" width="9" style="17"/>
    <col min="15119" max="15119" width="10.625" style="17" customWidth="1"/>
    <col min="15120" max="15122" width="9" style="17"/>
    <col min="15123" max="15123" width="11.75" style="17" customWidth="1"/>
    <col min="15124" max="15124" width="11.625" style="17" customWidth="1"/>
    <col min="15125" max="15125" width="12" style="17" customWidth="1"/>
    <col min="15126" max="15126" width="9" style="17"/>
    <col min="15127" max="15132" width="10.375" style="17" customWidth="1"/>
    <col min="15133" max="15133" width="18.375" style="17" customWidth="1"/>
    <col min="15134" max="15360" width="9" style="17"/>
    <col min="15361" max="15361" width="18.5" style="17" customWidth="1"/>
    <col min="15362" max="15362" width="11" style="17" customWidth="1"/>
    <col min="15363" max="15363" width="9.625" style="17" customWidth="1"/>
    <col min="15364" max="15364" width="10.875" style="17" customWidth="1"/>
    <col min="15365" max="15365" width="11.75" style="17" customWidth="1"/>
    <col min="15366" max="15366" width="10.125" style="17" customWidth="1"/>
    <col min="15367" max="15367" width="9" style="17"/>
    <col min="15368" max="15368" width="11.25" style="17" customWidth="1"/>
    <col min="15369" max="15369" width="9" style="17"/>
    <col min="15370" max="15370" width="25.5" style="17" customWidth="1"/>
    <col min="15371" max="15371" width="19.125" style="17" customWidth="1"/>
    <col min="15372" max="15372" width="17.5" style="17" customWidth="1"/>
    <col min="15373" max="15373" width="8.375" style="17" customWidth="1"/>
    <col min="15374" max="15374" width="9" style="17"/>
    <col min="15375" max="15375" width="10.625" style="17" customWidth="1"/>
    <col min="15376" max="15378" width="9" style="17"/>
    <col min="15379" max="15379" width="11.75" style="17" customWidth="1"/>
    <col min="15380" max="15380" width="11.625" style="17" customWidth="1"/>
    <col min="15381" max="15381" width="12" style="17" customWidth="1"/>
    <col min="15382" max="15382" width="9" style="17"/>
    <col min="15383" max="15388" width="10.375" style="17" customWidth="1"/>
    <col min="15389" max="15389" width="18.375" style="17" customWidth="1"/>
    <col min="15390" max="15616" width="9" style="17"/>
    <col min="15617" max="15617" width="18.5" style="17" customWidth="1"/>
    <col min="15618" max="15618" width="11" style="17" customWidth="1"/>
    <col min="15619" max="15619" width="9.625" style="17" customWidth="1"/>
    <col min="15620" max="15620" width="10.875" style="17" customWidth="1"/>
    <col min="15621" max="15621" width="11.75" style="17" customWidth="1"/>
    <col min="15622" max="15622" width="10.125" style="17" customWidth="1"/>
    <col min="15623" max="15623" width="9" style="17"/>
    <col min="15624" max="15624" width="11.25" style="17" customWidth="1"/>
    <col min="15625" max="15625" width="9" style="17"/>
    <col min="15626" max="15626" width="25.5" style="17" customWidth="1"/>
    <col min="15627" max="15627" width="19.125" style="17" customWidth="1"/>
    <col min="15628" max="15628" width="17.5" style="17" customWidth="1"/>
    <col min="15629" max="15629" width="8.375" style="17" customWidth="1"/>
    <col min="15630" max="15630" width="9" style="17"/>
    <col min="15631" max="15631" width="10.625" style="17" customWidth="1"/>
    <col min="15632" max="15634" width="9" style="17"/>
    <col min="15635" max="15635" width="11.75" style="17" customWidth="1"/>
    <col min="15636" max="15636" width="11.625" style="17" customWidth="1"/>
    <col min="15637" max="15637" width="12" style="17" customWidth="1"/>
    <col min="15638" max="15638" width="9" style="17"/>
    <col min="15639" max="15644" width="10.375" style="17" customWidth="1"/>
    <col min="15645" max="15645" width="18.375" style="17" customWidth="1"/>
    <col min="15646" max="15872" width="9" style="17"/>
    <col min="15873" max="15873" width="18.5" style="17" customWidth="1"/>
    <col min="15874" max="15874" width="11" style="17" customWidth="1"/>
    <col min="15875" max="15875" width="9.625" style="17" customWidth="1"/>
    <col min="15876" max="15876" width="10.875" style="17" customWidth="1"/>
    <col min="15877" max="15877" width="11.75" style="17" customWidth="1"/>
    <col min="15878" max="15878" width="10.125" style="17" customWidth="1"/>
    <col min="15879" max="15879" width="9" style="17"/>
    <col min="15880" max="15880" width="11.25" style="17" customWidth="1"/>
    <col min="15881" max="15881" width="9" style="17"/>
    <col min="15882" max="15882" width="25.5" style="17" customWidth="1"/>
    <col min="15883" max="15883" width="19.125" style="17" customWidth="1"/>
    <col min="15884" max="15884" width="17.5" style="17" customWidth="1"/>
    <col min="15885" max="15885" width="8.375" style="17" customWidth="1"/>
    <col min="15886" max="15886" width="9" style="17"/>
    <col min="15887" max="15887" width="10.625" style="17" customWidth="1"/>
    <col min="15888" max="15890" width="9" style="17"/>
    <col min="15891" max="15891" width="11.75" style="17" customWidth="1"/>
    <col min="15892" max="15892" width="11.625" style="17" customWidth="1"/>
    <col min="15893" max="15893" width="12" style="17" customWidth="1"/>
    <col min="15894" max="15894" width="9" style="17"/>
    <col min="15895" max="15900" width="10.375" style="17" customWidth="1"/>
    <col min="15901" max="15901" width="18.375" style="17" customWidth="1"/>
    <col min="15902" max="16128" width="9" style="17"/>
    <col min="16129" max="16129" width="18.5" style="17" customWidth="1"/>
    <col min="16130" max="16130" width="11" style="17" customWidth="1"/>
    <col min="16131" max="16131" width="9.625" style="17" customWidth="1"/>
    <col min="16132" max="16132" width="10.875" style="17" customWidth="1"/>
    <col min="16133" max="16133" width="11.75" style="17" customWidth="1"/>
    <col min="16134" max="16134" width="10.125" style="17" customWidth="1"/>
    <col min="16135" max="16135" width="9" style="17"/>
    <col min="16136" max="16136" width="11.25" style="17" customWidth="1"/>
    <col min="16137" max="16137" width="9" style="17"/>
    <col min="16138" max="16138" width="25.5" style="17" customWidth="1"/>
    <col min="16139" max="16139" width="19.125" style="17" customWidth="1"/>
    <col min="16140" max="16140" width="17.5" style="17" customWidth="1"/>
    <col min="16141" max="16141" width="8.375" style="17" customWidth="1"/>
    <col min="16142" max="16142" width="9" style="17"/>
    <col min="16143" max="16143" width="10.625" style="17" customWidth="1"/>
    <col min="16144" max="16146" width="9" style="17"/>
    <col min="16147" max="16147" width="11.75" style="17" customWidth="1"/>
    <col min="16148" max="16148" width="11.625" style="17" customWidth="1"/>
    <col min="16149" max="16149" width="12" style="17" customWidth="1"/>
    <col min="16150" max="16150" width="9" style="17"/>
    <col min="16151" max="16156" width="10.375" style="17" customWidth="1"/>
    <col min="16157" max="16157" width="18.375" style="17" customWidth="1"/>
    <col min="16158" max="16384" width="9" style="17"/>
  </cols>
  <sheetData>
    <row r="1" spans="1:31" ht="31.5" customHeight="1">
      <c r="A1" s="25" t="s">
        <v>548</v>
      </c>
      <c r="B1" s="26">
        <f ca="1">TODAY()</f>
        <v>45016</v>
      </c>
      <c r="C1" s="27" t="s">
        <v>574</v>
      </c>
      <c r="D1" s="28"/>
      <c r="E1" s="100" t="s">
        <v>549</v>
      </c>
      <c r="F1" s="100"/>
      <c r="G1" s="97"/>
      <c r="H1" s="97"/>
      <c r="I1" s="97"/>
      <c r="J1" s="97"/>
      <c r="K1" s="99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.95" customHeight="1">
      <c r="A2" s="68" t="s">
        <v>562</v>
      </c>
      <c r="B2" s="77" t="str">
        <f>作成帳票!B5</f>
        <v>J0B1S101A10</v>
      </c>
      <c r="C2" s="78"/>
      <c r="D2" s="78"/>
      <c r="E2" s="78"/>
      <c r="F2" s="78"/>
      <c r="G2" s="97"/>
      <c r="H2" s="97"/>
      <c r="I2" s="97"/>
      <c r="J2" s="97"/>
      <c r="K2" s="99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.95" customHeight="1">
      <c r="A3" s="68" t="s">
        <v>550</v>
      </c>
      <c r="B3" s="77" t="str">
        <f>作成帳票!C5</f>
        <v>上水</v>
      </c>
      <c r="C3" s="78"/>
      <c r="D3" s="78"/>
      <c r="E3" s="78"/>
      <c r="F3" s="78"/>
      <c r="G3" s="18"/>
      <c r="H3" s="18"/>
      <c r="I3" s="18"/>
      <c r="J3" s="19"/>
      <c r="K3" s="18"/>
      <c r="L3" s="18"/>
      <c r="M3" s="18"/>
      <c r="N3" s="18"/>
      <c r="O3" s="18"/>
      <c r="P3" s="20"/>
      <c r="Q3" s="20"/>
      <c r="R3" s="18"/>
      <c r="S3" s="21"/>
      <c r="T3" s="21"/>
      <c r="U3" s="18"/>
      <c r="V3" s="18"/>
      <c r="W3" s="18"/>
      <c r="X3" s="18"/>
      <c r="Y3" s="18"/>
      <c r="Z3" s="18"/>
      <c r="AA3" s="18"/>
      <c r="AB3" s="18"/>
      <c r="AC3" s="18"/>
    </row>
    <row r="4" spans="1:31" ht="18.95" customHeight="1">
      <c r="A4" s="68" t="s">
        <v>551</v>
      </c>
      <c r="B4" s="77" t="str">
        <f>作成帳票!G5&amp;作成帳票!H5&amp;"－"&amp;作成帳票!I5&amp;"－"&amp;作成帳票!J5</f>
        <v>園田101－A－1</v>
      </c>
      <c r="C4" s="78"/>
      <c r="D4" s="78"/>
      <c r="E4" s="78"/>
      <c r="F4" s="78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31" ht="18.95" customHeight="1">
      <c r="A5" s="68" t="s">
        <v>552</v>
      </c>
      <c r="B5" s="79" t="str">
        <f>作成帳票!B7&amp;作成帳票!C7</f>
        <v>尼崎市塚口本町7丁目</v>
      </c>
      <c r="C5" s="80"/>
      <c r="D5" s="80"/>
      <c r="E5" s="80"/>
      <c r="F5" s="80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1" ht="18.95" customHeight="1">
      <c r="A6" s="68" t="s">
        <v>563</v>
      </c>
      <c r="B6" s="83" t="str">
        <f>作成帳票!D7</f>
        <v>橋梁添架形式</v>
      </c>
      <c r="C6" s="78"/>
      <c r="D6" s="78"/>
      <c r="E6" s="78"/>
      <c r="F6" s="7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1" ht="18.95" customHeight="1">
      <c r="A7" s="68" t="s">
        <v>553</v>
      </c>
      <c r="B7" s="81" t="str">
        <f>作成帳票!D9</f>
        <v>昆陽川</v>
      </c>
      <c r="C7" s="82"/>
      <c r="D7" s="82"/>
      <c r="E7" s="82"/>
      <c r="F7" s="8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31" ht="18.95" customHeight="1">
      <c r="A8" s="68" t="s">
        <v>554</v>
      </c>
      <c r="B8" s="84" t="str">
        <f>作成帳票!F7</f>
        <v>ダクタイル鋳鉄管　ＤＩＰ</v>
      </c>
      <c r="C8" s="78"/>
      <c r="D8" s="78"/>
      <c r="E8" s="78"/>
      <c r="F8" s="7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31" ht="18.95" customHeight="1">
      <c r="A9" s="68" t="s">
        <v>555</v>
      </c>
      <c r="B9" s="85">
        <f>作成帳票!F5</f>
        <v>100</v>
      </c>
      <c r="C9" s="86"/>
      <c r="D9" s="86"/>
      <c r="E9" s="86"/>
      <c r="F9" s="8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31" ht="18.95" customHeight="1">
      <c r="A10" s="68" t="s">
        <v>556</v>
      </c>
      <c r="B10" s="89">
        <f>作成帳票!B9</f>
        <v>13</v>
      </c>
      <c r="C10" s="90"/>
      <c r="D10" s="90"/>
      <c r="E10" s="90"/>
      <c r="F10" s="90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31" ht="18.95" customHeight="1">
      <c r="A11" s="68" t="s">
        <v>565</v>
      </c>
      <c r="B11" s="81">
        <f>作成帳票!E7</f>
        <v>44449</v>
      </c>
      <c r="C11" s="82"/>
      <c r="D11" s="82"/>
      <c r="E11" s="82"/>
      <c r="F11" s="8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31" ht="18.95" customHeight="1">
      <c r="A12" s="68" t="s">
        <v>560</v>
      </c>
      <c r="B12" s="88">
        <f>作成帳票!C9</f>
        <v>0</v>
      </c>
      <c r="C12" s="91"/>
      <c r="D12" s="91"/>
      <c r="E12" s="91"/>
      <c r="F12" s="9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31" ht="18.95" customHeight="1">
      <c r="A13" s="68" t="s">
        <v>558</v>
      </c>
      <c r="B13" s="92">
        <f ca="1">(B1-B11)/365</f>
        <v>1.5534246575342465</v>
      </c>
      <c r="C13" s="93"/>
      <c r="D13" s="93"/>
      <c r="E13" s="93"/>
      <c r="F13" s="93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1" ht="18.95" customHeight="1">
      <c r="A14" s="68" t="s">
        <v>572</v>
      </c>
      <c r="B14" s="94" t="str">
        <f>作成帳票!B15</f>
        <v>中</v>
      </c>
      <c r="C14" s="94"/>
      <c r="D14" s="29" t="s">
        <v>573</v>
      </c>
      <c r="E14" s="95">
        <f>作成帳票!C15</f>
        <v>5</v>
      </c>
      <c r="F14" s="9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31" ht="18.95" customHeight="1">
      <c r="A15" s="68" t="s">
        <v>557</v>
      </c>
      <c r="B15" s="81">
        <f>B11+365*E14</f>
        <v>46274</v>
      </c>
      <c r="C15" s="82"/>
      <c r="D15" s="82"/>
      <c r="E15" s="82"/>
      <c r="F15" s="8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1" ht="18.95" customHeight="1">
      <c r="A16" s="68" t="s">
        <v>582</v>
      </c>
      <c r="B16" s="87">
        <f>作成帳票!C10</f>
        <v>0</v>
      </c>
      <c r="C16" s="87"/>
      <c r="D16" s="87"/>
      <c r="E16" s="87"/>
      <c r="F16" s="8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31" ht="18.95" customHeight="1">
      <c r="A17" s="68" t="s">
        <v>581</v>
      </c>
      <c r="B17" s="87">
        <f>作成帳票!C11</f>
        <v>0</v>
      </c>
      <c r="C17" s="87"/>
      <c r="D17" s="87"/>
      <c r="E17" s="87"/>
      <c r="F17" s="88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31" ht="17.25">
      <c r="A18" s="15" t="s">
        <v>576</v>
      </c>
      <c r="B18" s="27"/>
      <c r="C18" s="27"/>
      <c r="D18" s="28"/>
      <c r="E18" s="28"/>
      <c r="F18" s="27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31" ht="17.25">
      <c r="A19" s="30"/>
      <c r="B19" s="31"/>
      <c r="C19" s="31"/>
      <c r="D19" s="31"/>
      <c r="E19" s="31"/>
      <c r="F19" s="31"/>
      <c r="G19" s="22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31" ht="17.25" customHeight="1">
      <c r="A20" s="30"/>
      <c r="B20" s="31"/>
      <c r="C20" s="31"/>
      <c r="D20" s="31"/>
      <c r="E20" s="76"/>
      <c r="F20" s="76"/>
      <c r="G20" s="23"/>
      <c r="H20" s="22"/>
      <c r="I20" s="22"/>
      <c r="J20" s="22"/>
      <c r="K20" s="75" t="s">
        <v>549</v>
      </c>
      <c r="L20" s="7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31" ht="17.25" customHeight="1">
      <c r="A21" s="34"/>
      <c r="B21" s="34"/>
      <c r="C21" s="34"/>
      <c r="D21" s="34"/>
      <c r="E21" s="35"/>
      <c r="F21" s="36"/>
    </row>
    <row r="22" spans="1:31" ht="17.25" customHeight="1">
      <c r="A22" s="34"/>
      <c r="B22" s="34"/>
      <c r="C22" s="34"/>
      <c r="D22" s="34"/>
      <c r="E22" s="35"/>
      <c r="F22" s="36"/>
    </row>
    <row r="23" spans="1:31" ht="17.25" customHeight="1">
      <c r="A23" s="34"/>
      <c r="B23" s="34"/>
      <c r="C23" s="34"/>
      <c r="D23" s="34"/>
      <c r="E23" s="35"/>
      <c r="F23" s="36"/>
    </row>
    <row r="24" spans="1:31" s="24" customFormat="1" ht="17.25" customHeight="1">
      <c r="A24" s="34"/>
      <c r="B24" s="34"/>
      <c r="C24" s="34"/>
      <c r="D24" s="34"/>
      <c r="E24" s="35"/>
      <c r="F24" s="3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4" customFormat="1" ht="17.25" customHeight="1">
      <c r="A25" s="34"/>
      <c r="B25" s="34"/>
      <c r="C25" s="34"/>
      <c r="D25" s="34"/>
      <c r="E25" s="35"/>
      <c r="F25" s="3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4" customFormat="1" ht="17.25" customHeight="1">
      <c r="A26" s="34"/>
      <c r="B26" s="34"/>
      <c r="C26" s="34"/>
      <c r="D26" s="34"/>
      <c r="E26" s="35"/>
      <c r="F26" s="3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24" customFormat="1" ht="17.25" customHeight="1">
      <c r="A27" s="34"/>
      <c r="B27" s="34"/>
      <c r="C27" s="34"/>
      <c r="D27" s="34"/>
      <c r="E27" s="35"/>
      <c r="F27" s="3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24" customFormat="1" ht="17.25" customHeight="1">
      <c r="A28" s="34"/>
      <c r="B28" s="34"/>
      <c r="C28" s="34"/>
      <c r="D28" s="34"/>
      <c r="E28" s="35"/>
      <c r="F28" s="3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4" customFormat="1" ht="17.25" customHeight="1">
      <c r="A29" s="34"/>
      <c r="B29" s="34"/>
      <c r="C29" s="34"/>
      <c r="D29" s="34"/>
      <c r="E29" s="35"/>
      <c r="F29" s="3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4" customFormat="1" ht="17.25" customHeight="1">
      <c r="A30" s="34"/>
      <c r="B30" s="34"/>
      <c r="C30" s="34"/>
      <c r="D30" s="34"/>
      <c r="E30" s="35"/>
      <c r="F30" s="3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4" customFormat="1" ht="17.25" customHeight="1">
      <c r="A31" s="34"/>
      <c r="B31" s="34"/>
      <c r="C31" s="34"/>
      <c r="D31" s="34"/>
      <c r="E31" s="35"/>
      <c r="F31" s="3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4" customFormat="1" ht="17.25" customHeight="1">
      <c r="A32" s="34"/>
      <c r="B32" s="34"/>
      <c r="C32" s="34"/>
      <c r="D32" s="34"/>
      <c r="E32" s="35"/>
      <c r="F32" s="3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4" customFormat="1" ht="17.25" customHeight="1">
      <c r="A33" s="35"/>
      <c r="B33" s="36"/>
      <c r="C33" s="36"/>
      <c r="D33" s="35"/>
      <c r="E33" s="35"/>
      <c r="F33" s="3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4" customFormat="1" ht="17.25" customHeight="1">
      <c r="A34" s="35"/>
      <c r="B34" s="36"/>
      <c r="C34" s="36"/>
      <c r="D34" s="35"/>
      <c r="E34" s="35"/>
      <c r="F34" s="3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>
      <c r="A35" s="35"/>
      <c r="B35" s="36"/>
      <c r="C35" s="36"/>
      <c r="D35" s="35"/>
      <c r="E35" s="35"/>
      <c r="F35" s="36"/>
    </row>
    <row r="36" spans="1:31">
      <c r="A36" s="35"/>
      <c r="B36" s="36"/>
      <c r="C36" s="36"/>
      <c r="D36" s="35"/>
      <c r="E36" s="35"/>
      <c r="F36" s="36"/>
    </row>
  </sheetData>
  <mergeCells count="41">
    <mergeCell ref="AE1:AE2"/>
    <mergeCell ref="B2:F2"/>
    <mergeCell ref="V1:V2"/>
    <mergeCell ref="W1:W2"/>
    <mergeCell ref="K1:K2"/>
    <mergeCell ref="R1:R2"/>
    <mergeCell ref="S1:S2"/>
    <mergeCell ref="T1:T2"/>
    <mergeCell ref="U1:U2"/>
    <mergeCell ref="L1:L2"/>
    <mergeCell ref="M1:M2"/>
    <mergeCell ref="N1:N2"/>
    <mergeCell ref="O1:O2"/>
    <mergeCell ref="P1:P2"/>
    <mergeCell ref="Q1:Q2"/>
    <mergeCell ref="E1:F1"/>
    <mergeCell ref="E14:F14"/>
    <mergeCell ref="X1:AB2"/>
    <mergeCell ref="AC1:AC2"/>
    <mergeCell ref="AD1:AD2"/>
    <mergeCell ref="B3:F3"/>
    <mergeCell ref="G1:G2"/>
    <mergeCell ref="H1:H2"/>
    <mergeCell ref="I1:I2"/>
    <mergeCell ref="J1:J2"/>
    <mergeCell ref="K20:L20"/>
    <mergeCell ref="E20:F20"/>
    <mergeCell ref="B4:F4"/>
    <mergeCell ref="B5:F5"/>
    <mergeCell ref="B7:F7"/>
    <mergeCell ref="B6:F6"/>
    <mergeCell ref="B8:F8"/>
    <mergeCell ref="B9:F9"/>
    <mergeCell ref="B16:F16"/>
    <mergeCell ref="B17:F17"/>
    <mergeCell ref="B10:F10"/>
    <mergeCell ref="B11:F11"/>
    <mergeCell ref="B12:F12"/>
    <mergeCell ref="B13:F13"/>
    <mergeCell ref="B15:F15"/>
    <mergeCell ref="B14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&amp;L&amp;8&amp;F</oddHeader>
  </headerFooter>
  <rowBreaks count="1" manualBreakCount="1">
    <brk id="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view="pageBreakPreview" topLeftCell="C1" zoomScale="115" zoomScaleNormal="85" zoomScaleSheetLayoutView="115" workbookViewId="0">
      <selection activeCell="I9" sqref="I9"/>
    </sheetView>
  </sheetViews>
  <sheetFormatPr defaultRowHeight="13.5"/>
  <cols>
    <col min="1" max="1" width="18.5" style="70" customWidth="1"/>
    <col min="2" max="2" width="11" style="17" customWidth="1"/>
    <col min="3" max="3" width="9.625" style="17" customWidth="1"/>
    <col min="4" max="4" width="10.875" style="70" customWidth="1"/>
    <col min="5" max="5" width="11.75" style="70" customWidth="1"/>
    <col min="6" max="6" width="10.125" style="17" customWidth="1"/>
    <col min="7" max="7" width="8.375" style="17" customWidth="1"/>
    <col min="8" max="8" width="9" style="17"/>
    <col min="9" max="9" width="10.625" style="17" customWidth="1"/>
    <col min="10" max="12" width="9" style="17"/>
    <col min="13" max="13" width="11.75" style="17" customWidth="1"/>
    <col min="14" max="14" width="11.625" style="17" customWidth="1"/>
    <col min="15" max="15" width="12" style="17" customWidth="1"/>
    <col min="16" max="16" width="9" style="17"/>
    <col min="17" max="22" width="10.375" style="17" customWidth="1"/>
    <col min="23" max="23" width="18.375" style="17" customWidth="1"/>
    <col min="24" max="250" width="9" style="17"/>
    <col min="251" max="251" width="18.5" style="17" customWidth="1"/>
    <col min="252" max="252" width="11" style="17" customWidth="1"/>
    <col min="253" max="253" width="9.625" style="17" customWidth="1"/>
    <col min="254" max="254" width="10.875" style="17" customWidth="1"/>
    <col min="255" max="255" width="11.75" style="17" customWidth="1"/>
    <col min="256" max="256" width="10.125" style="17" customWidth="1"/>
    <col min="257" max="257" width="9" style="17"/>
    <col min="258" max="258" width="11.25" style="17" customWidth="1"/>
    <col min="259" max="259" width="9" style="17"/>
    <col min="260" max="260" width="25.5" style="17" customWidth="1"/>
    <col min="261" max="261" width="19.125" style="17" customWidth="1"/>
    <col min="262" max="262" width="17.5" style="17" customWidth="1"/>
    <col min="263" max="263" width="8.375" style="17" customWidth="1"/>
    <col min="264" max="264" width="9" style="17"/>
    <col min="265" max="265" width="10.625" style="17" customWidth="1"/>
    <col min="266" max="268" width="9" style="17"/>
    <col min="269" max="269" width="11.75" style="17" customWidth="1"/>
    <col min="270" max="270" width="11.625" style="17" customWidth="1"/>
    <col min="271" max="271" width="12" style="17" customWidth="1"/>
    <col min="272" max="272" width="9" style="17"/>
    <col min="273" max="278" width="10.375" style="17" customWidth="1"/>
    <col min="279" max="279" width="18.375" style="17" customWidth="1"/>
    <col min="280" max="506" width="9" style="17"/>
    <col min="507" max="507" width="18.5" style="17" customWidth="1"/>
    <col min="508" max="508" width="11" style="17" customWidth="1"/>
    <col min="509" max="509" width="9.625" style="17" customWidth="1"/>
    <col min="510" max="510" width="10.875" style="17" customWidth="1"/>
    <col min="511" max="511" width="11.75" style="17" customWidth="1"/>
    <col min="512" max="512" width="10.125" style="17" customWidth="1"/>
    <col min="513" max="513" width="9" style="17"/>
    <col min="514" max="514" width="11.25" style="17" customWidth="1"/>
    <col min="515" max="515" width="9" style="17"/>
    <col min="516" max="516" width="25.5" style="17" customWidth="1"/>
    <col min="517" max="517" width="19.125" style="17" customWidth="1"/>
    <col min="518" max="518" width="17.5" style="17" customWidth="1"/>
    <col min="519" max="519" width="8.375" style="17" customWidth="1"/>
    <col min="520" max="520" width="9" style="17"/>
    <col min="521" max="521" width="10.625" style="17" customWidth="1"/>
    <col min="522" max="524" width="9" style="17"/>
    <col min="525" max="525" width="11.75" style="17" customWidth="1"/>
    <col min="526" max="526" width="11.625" style="17" customWidth="1"/>
    <col min="527" max="527" width="12" style="17" customWidth="1"/>
    <col min="528" max="528" width="9" style="17"/>
    <col min="529" max="534" width="10.375" style="17" customWidth="1"/>
    <col min="535" max="535" width="18.375" style="17" customWidth="1"/>
    <col min="536" max="762" width="9" style="17"/>
    <col min="763" max="763" width="18.5" style="17" customWidth="1"/>
    <col min="764" max="764" width="11" style="17" customWidth="1"/>
    <col min="765" max="765" width="9.625" style="17" customWidth="1"/>
    <col min="766" max="766" width="10.875" style="17" customWidth="1"/>
    <col min="767" max="767" width="11.75" style="17" customWidth="1"/>
    <col min="768" max="768" width="10.125" style="17" customWidth="1"/>
    <col min="769" max="769" width="9" style="17"/>
    <col min="770" max="770" width="11.25" style="17" customWidth="1"/>
    <col min="771" max="771" width="9" style="17"/>
    <col min="772" max="772" width="25.5" style="17" customWidth="1"/>
    <col min="773" max="773" width="19.125" style="17" customWidth="1"/>
    <col min="774" max="774" width="17.5" style="17" customWidth="1"/>
    <col min="775" max="775" width="8.375" style="17" customWidth="1"/>
    <col min="776" max="776" width="9" style="17"/>
    <col min="777" max="777" width="10.625" style="17" customWidth="1"/>
    <col min="778" max="780" width="9" style="17"/>
    <col min="781" max="781" width="11.75" style="17" customWidth="1"/>
    <col min="782" max="782" width="11.625" style="17" customWidth="1"/>
    <col min="783" max="783" width="12" style="17" customWidth="1"/>
    <col min="784" max="784" width="9" style="17"/>
    <col min="785" max="790" width="10.375" style="17" customWidth="1"/>
    <col min="791" max="791" width="18.375" style="17" customWidth="1"/>
    <col min="792" max="1018" width="9" style="17"/>
    <col min="1019" max="1019" width="18.5" style="17" customWidth="1"/>
    <col min="1020" max="1020" width="11" style="17" customWidth="1"/>
    <col min="1021" max="1021" width="9.625" style="17" customWidth="1"/>
    <col min="1022" max="1022" width="10.875" style="17" customWidth="1"/>
    <col min="1023" max="1023" width="11.75" style="17" customWidth="1"/>
    <col min="1024" max="1024" width="10.125" style="17" customWidth="1"/>
    <col min="1025" max="1025" width="9" style="17"/>
    <col min="1026" max="1026" width="11.25" style="17" customWidth="1"/>
    <col min="1027" max="1027" width="9" style="17"/>
    <col min="1028" max="1028" width="25.5" style="17" customWidth="1"/>
    <col min="1029" max="1029" width="19.125" style="17" customWidth="1"/>
    <col min="1030" max="1030" width="17.5" style="17" customWidth="1"/>
    <col min="1031" max="1031" width="8.375" style="17" customWidth="1"/>
    <col min="1032" max="1032" width="9" style="17"/>
    <col min="1033" max="1033" width="10.625" style="17" customWidth="1"/>
    <col min="1034" max="1036" width="9" style="17"/>
    <col min="1037" max="1037" width="11.75" style="17" customWidth="1"/>
    <col min="1038" max="1038" width="11.625" style="17" customWidth="1"/>
    <col min="1039" max="1039" width="12" style="17" customWidth="1"/>
    <col min="1040" max="1040" width="9" style="17"/>
    <col min="1041" max="1046" width="10.375" style="17" customWidth="1"/>
    <col min="1047" max="1047" width="18.375" style="17" customWidth="1"/>
    <col min="1048" max="1274" width="9" style="17"/>
    <col min="1275" max="1275" width="18.5" style="17" customWidth="1"/>
    <col min="1276" max="1276" width="11" style="17" customWidth="1"/>
    <col min="1277" max="1277" width="9.625" style="17" customWidth="1"/>
    <col min="1278" max="1278" width="10.875" style="17" customWidth="1"/>
    <col min="1279" max="1279" width="11.75" style="17" customWidth="1"/>
    <col min="1280" max="1280" width="10.125" style="17" customWidth="1"/>
    <col min="1281" max="1281" width="9" style="17"/>
    <col min="1282" max="1282" width="11.25" style="17" customWidth="1"/>
    <col min="1283" max="1283" width="9" style="17"/>
    <col min="1284" max="1284" width="25.5" style="17" customWidth="1"/>
    <col min="1285" max="1285" width="19.125" style="17" customWidth="1"/>
    <col min="1286" max="1286" width="17.5" style="17" customWidth="1"/>
    <col min="1287" max="1287" width="8.375" style="17" customWidth="1"/>
    <col min="1288" max="1288" width="9" style="17"/>
    <col min="1289" max="1289" width="10.625" style="17" customWidth="1"/>
    <col min="1290" max="1292" width="9" style="17"/>
    <col min="1293" max="1293" width="11.75" style="17" customWidth="1"/>
    <col min="1294" max="1294" width="11.625" style="17" customWidth="1"/>
    <col min="1295" max="1295" width="12" style="17" customWidth="1"/>
    <col min="1296" max="1296" width="9" style="17"/>
    <col min="1297" max="1302" width="10.375" style="17" customWidth="1"/>
    <col min="1303" max="1303" width="18.375" style="17" customWidth="1"/>
    <col min="1304" max="1530" width="9" style="17"/>
    <col min="1531" max="1531" width="18.5" style="17" customWidth="1"/>
    <col min="1532" max="1532" width="11" style="17" customWidth="1"/>
    <col min="1533" max="1533" width="9.625" style="17" customWidth="1"/>
    <col min="1534" max="1534" width="10.875" style="17" customWidth="1"/>
    <col min="1535" max="1535" width="11.75" style="17" customWidth="1"/>
    <col min="1536" max="1536" width="10.125" style="17" customWidth="1"/>
    <col min="1537" max="1537" width="9" style="17"/>
    <col min="1538" max="1538" width="11.25" style="17" customWidth="1"/>
    <col min="1539" max="1539" width="9" style="17"/>
    <col min="1540" max="1540" width="25.5" style="17" customWidth="1"/>
    <col min="1541" max="1541" width="19.125" style="17" customWidth="1"/>
    <col min="1542" max="1542" width="17.5" style="17" customWidth="1"/>
    <col min="1543" max="1543" width="8.375" style="17" customWidth="1"/>
    <col min="1544" max="1544" width="9" style="17"/>
    <col min="1545" max="1545" width="10.625" style="17" customWidth="1"/>
    <col min="1546" max="1548" width="9" style="17"/>
    <col min="1549" max="1549" width="11.75" style="17" customWidth="1"/>
    <col min="1550" max="1550" width="11.625" style="17" customWidth="1"/>
    <col min="1551" max="1551" width="12" style="17" customWidth="1"/>
    <col min="1552" max="1552" width="9" style="17"/>
    <col min="1553" max="1558" width="10.375" style="17" customWidth="1"/>
    <col min="1559" max="1559" width="18.375" style="17" customWidth="1"/>
    <col min="1560" max="1786" width="9" style="17"/>
    <col min="1787" max="1787" width="18.5" style="17" customWidth="1"/>
    <col min="1788" max="1788" width="11" style="17" customWidth="1"/>
    <col min="1789" max="1789" width="9.625" style="17" customWidth="1"/>
    <col min="1790" max="1790" width="10.875" style="17" customWidth="1"/>
    <col min="1791" max="1791" width="11.75" style="17" customWidth="1"/>
    <col min="1792" max="1792" width="10.125" style="17" customWidth="1"/>
    <col min="1793" max="1793" width="9" style="17"/>
    <col min="1794" max="1794" width="11.25" style="17" customWidth="1"/>
    <col min="1795" max="1795" width="9" style="17"/>
    <col min="1796" max="1796" width="25.5" style="17" customWidth="1"/>
    <col min="1797" max="1797" width="19.125" style="17" customWidth="1"/>
    <col min="1798" max="1798" width="17.5" style="17" customWidth="1"/>
    <col min="1799" max="1799" width="8.375" style="17" customWidth="1"/>
    <col min="1800" max="1800" width="9" style="17"/>
    <col min="1801" max="1801" width="10.625" style="17" customWidth="1"/>
    <col min="1802" max="1804" width="9" style="17"/>
    <col min="1805" max="1805" width="11.75" style="17" customWidth="1"/>
    <col min="1806" max="1806" width="11.625" style="17" customWidth="1"/>
    <col min="1807" max="1807" width="12" style="17" customWidth="1"/>
    <col min="1808" max="1808" width="9" style="17"/>
    <col min="1809" max="1814" width="10.375" style="17" customWidth="1"/>
    <col min="1815" max="1815" width="18.375" style="17" customWidth="1"/>
    <col min="1816" max="2042" width="9" style="17"/>
    <col min="2043" max="2043" width="18.5" style="17" customWidth="1"/>
    <col min="2044" max="2044" width="11" style="17" customWidth="1"/>
    <col min="2045" max="2045" width="9.625" style="17" customWidth="1"/>
    <col min="2046" max="2046" width="10.875" style="17" customWidth="1"/>
    <col min="2047" max="2047" width="11.75" style="17" customWidth="1"/>
    <col min="2048" max="2048" width="10.125" style="17" customWidth="1"/>
    <col min="2049" max="2049" width="9" style="17"/>
    <col min="2050" max="2050" width="11.25" style="17" customWidth="1"/>
    <col min="2051" max="2051" width="9" style="17"/>
    <col min="2052" max="2052" width="25.5" style="17" customWidth="1"/>
    <col min="2053" max="2053" width="19.125" style="17" customWidth="1"/>
    <col min="2054" max="2054" width="17.5" style="17" customWidth="1"/>
    <col min="2055" max="2055" width="8.375" style="17" customWidth="1"/>
    <col min="2056" max="2056" width="9" style="17"/>
    <col min="2057" max="2057" width="10.625" style="17" customWidth="1"/>
    <col min="2058" max="2060" width="9" style="17"/>
    <col min="2061" max="2061" width="11.75" style="17" customWidth="1"/>
    <col min="2062" max="2062" width="11.625" style="17" customWidth="1"/>
    <col min="2063" max="2063" width="12" style="17" customWidth="1"/>
    <col min="2064" max="2064" width="9" style="17"/>
    <col min="2065" max="2070" width="10.375" style="17" customWidth="1"/>
    <col min="2071" max="2071" width="18.375" style="17" customWidth="1"/>
    <col min="2072" max="2298" width="9" style="17"/>
    <col min="2299" max="2299" width="18.5" style="17" customWidth="1"/>
    <col min="2300" max="2300" width="11" style="17" customWidth="1"/>
    <col min="2301" max="2301" width="9.625" style="17" customWidth="1"/>
    <col min="2302" max="2302" width="10.875" style="17" customWidth="1"/>
    <col min="2303" max="2303" width="11.75" style="17" customWidth="1"/>
    <col min="2304" max="2304" width="10.125" style="17" customWidth="1"/>
    <col min="2305" max="2305" width="9" style="17"/>
    <col min="2306" max="2306" width="11.25" style="17" customWidth="1"/>
    <col min="2307" max="2307" width="9" style="17"/>
    <col min="2308" max="2308" width="25.5" style="17" customWidth="1"/>
    <col min="2309" max="2309" width="19.125" style="17" customWidth="1"/>
    <col min="2310" max="2310" width="17.5" style="17" customWidth="1"/>
    <col min="2311" max="2311" width="8.375" style="17" customWidth="1"/>
    <col min="2312" max="2312" width="9" style="17"/>
    <col min="2313" max="2313" width="10.625" style="17" customWidth="1"/>
    <col min="2314" max="2316" width="9" style="17"/>
    <col min="2317" max="2317" width="11.75" style="17" customWidth="1"/>
    <col min="2318" max="2318" width="11.625" style="17" customWidth="1"/>
    <col min="2319" max="2319" width="12" style="17" customWidth="1"/>
    <col min="2320" max="2320" width="9" style="17"/>
    <col min="2321" max="2326" width="10.375" style="17" customWidth="1"/>
    <col min="2327" max="2327" width="18.375" style="17" customWidth="1"/>
    <col min="2328" max="2554" width="9" style="17"/>
    <col min="2555" max="2555" width="18.5" style="17" customWidth="1"/>
    <col min="2556" max="2556" width="11" style="17" customWidth="1"/>
    <col min="2557" max="2557" width="9.625" style="17" customWidth="1"/>
    <col min="2558" max="2558" width="10.875" style="17" customWidth="1"/>
    <col min="2559" max="2559" width="11.75" style="17" customWidth="1"/>
    <col min="2560" max="2560" width="10.125" style="17" customWidth="1"/>
    <col min="2561" max="2561" width="9" style="17"/>
    <col min="2562" max="2562" width="11.25" style="17" customWidth="1"/>
    <col min="2563" max="2563" width="9" style="17"/>
    <col min="2564" max="2564" width="25.5" style="17" customWidth="1"/>
    <col min="2565" max="2565" width="19.125" style="17" customWidth="1"/>
    <col min="2566" max="2566" width="17.5" style="17" customWidth="1"/>
    <col min="2567" max="2567" width="8.375" style="17" customWidth="1"/>
    <col min="2568" max="2568" width="9" style="17"/>
    <col min="2569" max="2569" width="10.625" style="17" customWidth="1"/>
    <col min="2570" max="2572" width="9" style="17"/>
    <col min="2573" max="2573" width="11.75" style="17" customWidth="1"/>
    <col min="2574" max="2574" width="11.625" style="17" customWidth="1"/>
    <col min="2575" max="2575" width="12" style="17" customWidth="1"/>
    <col min="2576" max="2576" width="9" style="17"/>
    <col min="2577" max="2582" width="10.375" style="17" customWidth="1"/>
    <col min="2583" max="2583" width="18.375" style="17" customWidth="1"/>
    <col min="2584" max="2810" width="9" style="17"/>
    <col min="2811" max="2811" width="18.5" style="17" customWidth="1"/>
    <col min="2812" max="2812" width="11" style="17" customWidth="1"/>
    <col min="2813" max="2813" width="9.625" style="17" customWidth="1"/>
    <col min="2814" max="2814" width="10.875" style="17" customWidth="1"/>
    <col min="2815" max="2815" width="11.75" style="17" customWidth="1"/>
    <col min="2816" max="2816" width="10.125" style="17" customWidth="1"/>
    <col min="2817" max="2817" width="9" style="17"/>
    <col min="2818" max="2818" width="11.25" style="17" customWidth="1"/>
    <col min="2819" max="2819" width="9" style="17"/>
    <col min="2820" max="2820" width="25.5" style="17" customWidth="1"/>
    <col min="2821" max="2821" width="19.125" style="17" customWidth="1"/>
    <col min="2822" max="2822" width="17.5" style="17" customWidth="1"/>
    <col min="2823" max="2823" width="8.375" style="17" customWidth="1"/>
    <col min="2824" max="2824" width="9" style="17"/>
    <col min="2825" max="2825" width="10.625" style="17" customWidth="1"/>
    <col min="2826" max="2828" width="9" style="17"/>
    <col min="2829" max="2829" width="11.75" style="17" customWidth="1"/>
    <col min="2830" max="2830" width="11.625" style="17" customWidth="1"/>
    <col min="2831" max="2831" width="12" style="17" customWidth="1"/>
    <col min="2832" max="2832" width="9" style="17"/>
    <col min="2833" max="2838" width="10.375" style="17" customWidth="1"/>
    <col min="2839" max="2839" width="18.375" style="17" customWidth="1"/>
    <col min="2840" max="3066" width="9" style="17"/>
    <col min="3067" max="3067" width="18.5" style="17" customWidth="1"/>
    <col min="3068" max="3068" width="11" style="17" customWidth="1"/>
    <col min="3069" max="3069" width="9.625" style="17" customWidth="1"/>
    <col min="3070" max="3070" width="10.875" style="17" customWidth="1"/>
    <col min="3071" max="3071" width="11.75" style="17" customWidth="1"/>
    <col min="3072" max="3072" width="10.125" style="17" customWidth="1"/>
    <col min="3073" max="3073" width="9" style="17"/>
    <col min="3074" max="3074" width="11.25" style="17" customWidth="1"/>
    <col min="3075" max="3075" width="9" style="17"/>
    <col min="3076" max="3076" width="25.5" style="17" customWidth="1"/>
    <col min="3077" max="3077" width="19.125" style="17" customWidth="1"/>
    <col min="3078" max="3078" width="17.5" style="17" customWidth="1"/>
    <col min="3079" max="3079" width="8.375" style="17" customWidth="1"/>
    <col min="3080" max="3080" width="9" style="17"/>
    <col min="3081" max="3081" width="10.625" style="17" customWidth="1"/>
    <col min="3082" max="3084" width="9" style="17"/>
    <col min="3085" max="3085" width="11.75" style="17" customWidth="1"/>
    <col min="3086" max="3086" width="11.625" style="17" customWidth="1"/>
    <col min="3087" max="3087" width="12" style="17" customWidth="1"/>
    <col min="3088" max="3088" width="9" style="17"/>
    <col min="3089" max="3094" width="10.375" style="17" customWidth="1"/>
    <col min="3095" max="3095" width="18.375" style="17" customWidth="1"/>
    <col min="3096" max="3322" width="9" style="17"/>
    <col min="3323" max="3323" width="18.5" style="17" customWidth="1"/>
    <col min="3324" max="3324" width="11" style="17" customWidth="1"/>
    <col min="3325" max="3325" width="9.625" style="17" customWidth="1"/>
    <col min="3326" max="3326" width="10.875" style="17" customWidth="1"/>
    <col min="3327" max="3327" width="11.75" style="17" customWidth="1"/>
    <col min="3328" max="3328" width="10.125" style="17" customWidth="1"/>
    <col min="3329" max="3329" width="9" style="17"/>
    <col min="3330" max="3330" width="11.25" style="17" customWidth="1"/>
    <col min="3331" max="3331" width="9" style="17"/>
    <col min="3332" max="3332" width="25.5" style="17" customWidth="1"/>
    <col min="3333" max="3333" width="19.125" style="17" customWidth="1"/>
    <col min="3334" max="3334" width="17.5" style="17" customWidth="1"/>
    <col min="3335" max="3335" width="8.375" style="17" customWidth="1"/>
    <col min="3336" max="3336" width="9" style="17"/>
    <col min="3337" max="3337" width="10.625" style="17" customWidth="1"/>
    <col min="3338" max="3340" width="9" style="17"/>
    <col min="3341" max="3341" width="11.75" style="17" customWidth="1"/>
    <col min="3342" max="3342" width="11.625" style="17" customWidth="1"/>
    <col min="3343" max="3343" width="12" style="17" customWidth="1"/>
    <col min="3344" max="3344" width="9" style="17"/>
    <col min="3345" max="3350" width="10.375" style="17" customWidth="1"/>
    <col min="3351" max="3351" width="18.375" style="17" customWidth="1"/>
    <col min="3352" max="3578" width="9" style="17"/>
    <col min="3579" max="3579" width="18.5" style="17" customWidth="1"/>
    <col min="3580" max="3580" width="11" style="17" customWidth="1"/>
    <col min="3581" max="3581" width="9.625" style="17" customWidth="1"/>
    <col min="3582" max="3582" width="10.875" style="17" customWidth="1"/>
    <col min="3583" max="3583" width="11.75" style="17" customWidth="1"/>
    <col min="3584" max="3584" width="10.125" style="17" customWidth="1"/>
    <col min="3585" max="3585" width="9" style="17"/>
    <col min="3586" max="3586" width="11.25" style="17" customWidth="1"/>
    <col min="3587" max="3587" width="9" style="17"/>
    <col min="3588" max="3588" width="25.5" style="17" customWidth="1"/>
    <col min="3589" max="3589" width="19.125" style="17" customWidth="1"/>
    <col min="3590" max="3590" width="17.5" style="17" customWidth="1"/>
    <col min="3591" max="3591" width="8.375" style="17" customWidth="1"/>
    <col min="3592" max="3592" width="9" style="17"/>
    <col min="3593" max="3593" width="10.625" style="17" customWidth="1"/>
    <col min="3594" max="3596" width="9" style="17"/>
    <col min="3597" max="3597" width="11.75" style="17" customWidth="1"/>
    <col min="3598" max="3598" width="11.625" style="17" customWidth="1"/>
    <col min="3599" max="3599" width="12" style="17" customWidth="1"/>
    <col min="3600" max="3600" width="9" style="17"/>
    <col min="3601" max="3606" width="10.375" style="17" customWidth="1"/>
    <col min="3607" max="3607" width="18.375" style="17" customWidth="1"/>
    <col min="3608" max="3834" width="9" style="17"/>
    <col min="3835" max="3835" width="18.5" style="17" customWidth="1"/>
    <col min="3836" max="3836" width="11" style="17" customWidth="1"/>
    <col min="3837" max="3837" width="9.625" style="17" customWidth="1"/>
    <col min="3838" max="3838" width="10.875" style="17" customWidth="1"/>
    <col min="3839" max="3839" width="11.75" style="17" customWidth="1"/>
    <col min="3840" max="3840" width="10.125" style="17" customWidth="1"/>
    <col min="3841" max="3841" width="9" style="17"/>
    <col min="3842" max="3842" width="11.25" style="17" customWidth="1"/>
    <col min="3843" max="3843" width="9" style="17"/>
    <col min="3844" max="3844" width="25.5" style="17" customWidth="1"/>
    <col min="3845" max="3845" width="19.125" style="17" customWidth="1"/>
    <col min="3846" max="3846" width="17.5" style="17" customWidth="1"/>
    <col min="3847" max="3847" width="8.375" style="17" customWidth="1"/>
    <col min="3848" max="3848" width="9" style="17"/>
    <col min="3849" max="3849" width="10.625" style="17" customWidth="1"/>
    <col min="3850" max="3852" width="9" style="17"/>
    <col min="3853" max="3853" width="11.75" style="17" customWidth="1"/>
    <col min="3854" max="3854" width="11.625" style="17" customWidth="1"/>
    <col min="3855" max="3855" width="12" style="17" customWidth="1"/>
    <col min="3856" max="3856" width="9" style="17"/>
    <col min="3857" max="3862" width="10.375" style="17" customWidth="1"/>
    <col min="3863" max="3863" width="18.375" style="17" customWidth="1"/>
    <col min="3864" max="4090" width="9" style="17"/>
    <col min="4091" max="4091" width="18.5" style="17" customWidth="1"/>
    <col min="4092" max="4092" width="11" style="17" customWidth="1"/>
    <col min="4093" max="4093" width="9.625" style="17" customWidth="1"/>
    <col min="4094" max="4094" width="10.875" style="17" customWidth="1"/>
    <col min="4095" max="4095" width="11.75" style="17" customWidth="1"/>
    <col min="4096" max="4096" width="10.125" style="17" customWidth="1"/>
    <col min="4097" max="4097" width="9" style="17"/>
    <col min="4098" max="4098" width="11.25" style="17" customWidth="1"/>
    <col min="4099" max="4099" width="9" style="17"/>
    <col min="4100" max="4100" width="25.5" style="17" customWidth="1"/>
    <col min="4101" max="4101" width="19.125" style="17" customWidth="1"/>
    <col min="4102" max="4102" width="17.5" style="17" customWidth="1"/>
    <col min="4103" max="4103" width="8.375" style="17" customWidth="1"/>
    <col min="4104" max="4104" width="9" style="17"/>
    <col min="4105" max="4105" width="10.625" style="17" customWidth="1"/>
    <col min="4106" max="4108" width="9" style="17"/>
    <col min="4109" max="4109" width="11.75" style="17" customWidth="1"/>
    <col min="4110" max="4110" width="11.625" style="17" customWidth="1"/>
    <col min="4111" max="4111" width="12" style="17" customWidth="1"/>
    <col min="4112" max="4112" width="9" style="17"/>
    <col min="4113" max="4118" width="10.375" style="17" customWidth="1"/>
    <col min="4119" max="4119" width="18.375" style="17" customWidth="1"/>
    <col min="4120" max="4346" width="9" style="17"/>
    <col min="4347" max="4347" width="18.5" style="17" customWidth="1"/>
    <col min="4348" max="4348" width="11" style="17" customWidth="1"/>
    <col min="4349" max="4349" width="9.625" style="17" customWidth="1"/>
    <col min="4350" max="4350" width="10.875" style="17" customWidth="1"/>
    <col min="4351" max="4351" width="11.75" style="17" customWidth="1"/>
    <col min="4352" max="4352" width="10.125" style="17" customWidth="1"/>
    <col min="4353" max="4353" width="9" style="17"/>
    <col min="4354" max="4354" width="11.25" style="17" customWidth="1"/>
    <col min="4355" max="4355" width="9" style="17"/>
    <col min="4356" max="4356" width="25.5" style="17" customWidth="1"/>
    <col min="4357" max="4357" width="19.125" style="17" customWidth="1"/>
    <col min="4358" max="4358" width="17.5" style="17" customWidth="1"/>
    <col min="4359" max="4359" width="8.375" style="17" customWidth="1"/>
    <col min="4360" max="4360" width="9" style="17"/>
    <col min="4361" max="4361" width="10.625" style="17" customWidth="1"/>
    <col min="4362" max="4364" width="9" style="17"/>
    <col min="4365" max="4365" width="11.75" style="17" customWidth="1"/>
    <col min="4366" max="4366" width="11.625" style="17" customWidth="1"/>
    <col min="4367" max="4367" width="12" style="17" customWidth="1"/>
    <col min="4368" max="4368" width="9" style="17"/>
    <col min="4369" max="4374" width="10.375" style="17" customWidth="1"/>
    <col min="4375" max="4375" width="18.375" style="17" customWidth="1"/>
    <col min="4376" max="4602" width="9" style="17"/>
    <col min="4603" max="4603" width="18.5" style="17" customWidth="1"/>
    <col min="4604" max="4604" width="11" style="17" customWidth="1"/>
    <col min="4605" max="4605" width="9.625" style="17" customWidth="1"/>
    <col min="4606" max="4606" width="10.875" style="17" customWidth="1"/>
    <col min="4607" max="4607" width="11.75" style="17" customWidth="1"/>
    <col min="4608" max="4608" width="10.125" style="17" customWidth="1"/>
    <col min="4609" max="4609" width="9" style="17"/>
    <col min="4610" max="4610" width="11.25" style="17" customWidth="1"/>
    <col min="4611" max="4611" width="9" style="17"/>
    <col min="4612" max="4612" width="25.5" style="17" customWidth="1"/>
    <col min="4613" max="4613" width="19.125" style="17" customWidth="1"/>
    <col min="4614" max="4614" width="17.5" style="17" customWidth="1"/>
    <col min="4615" max="4615" width="8.375" style="17" customWidth="1"/>
    <col min="4616" max="4616" width="9" style="17"/>
    <col min="4617" max="4617" width="10.625" style="17" customWidth="1"/>
    <col min="4618" max="4620" width="9" style="17"/>
    <col min="4621" max="4621" width="11.75" style="17" customWidth="1"/>
    <col min="4622" max="4622" width="11.625" style="17" customWidth="1"/>
    <col min="4623" max="4623" width="12" style="17" customWidth="1"/>
    <col min="4624" max="4624" width="9" style="17"/>
    <col min="4625" max="4630" width="10.375" style="17" customWidth="1"/>
    <col min="4631" max="4631" width="18.375" style="17" customWidth="1"/>
    <col min="4632" max="4858" width="9" style="17"/>
    <col min="4859" max="4859" width="18.5" style="17" customWidth="1"/>
    <col min="4860" max="4860" width="11" style="17" customWidth="1"/>
    <col min="4861" max="4861" width="9.625" style="17" customWidth="1"/>
    <col min="4862" max="4862" width="10.875" style="17" customWidth="1"/>
    <col min="4863" max="4863" width="11.75" style="17" customWidth="1"/>
    <col min="4864" max="4864" width="10.125" style="17" customWidth="1"/>
    <col min="4865" max="4865" width="9" style="17"/>
    <col min="4866" max="4866" width="11.25" style="17" customWidth="1"/>
    <col min="4867" max="4867" width="9" style="17"/>
    <col min="4868" max="4868" width="25.5" style="17" customWidth="1"/>
    <col min="4869" max="4869" width="19.125" style="17" customWidth="1"/>
    <col min="4870" max="4870" width="17.5" style="17" customWidth="1"/>
    <col min="4871" max="4871" width="8.375" style="17" customWidth="1"/>
    <col min="4872" max="4872" width="9" style="17"/>
    <col min="4873" max="4873" width="10.625" style="17" customWidth="1"/>
    <col min="4874" max="4876" width="9" style="17"/>
    <col min="4877" max="4877" width="11.75" style="17" customWidth="1"/>
    <col min="4878" max="4878" width="11.625" style="17" customWidth="1"/>
    <col min="4879" max="4879" width="12" style="17" customWidth="1"/>
    <col min="4880" max="4880" width="9" style="17"/>
    <col min="4881" max="4886" width="10.375" style="17" customWidth="1"/>
    <col min="4887" max="4887" width="18.375" style="17" customWidth="1"/>
    <col min="4888" max="5114" width="9" style="17"/>
    <col min="5115" max="5115" width="18.5" style="17" customWidth="1"/>
    <col min="5116" max="5116" width="11" style="17" customWidth="1"/>
    <col min="5117" max="5117" width="9.625" style="17" customWidth="1"/>
    <col min="5118" max="5118" width="10.875" style="17" customWidth="1"/>
    <col min="5119" max="5119" width="11.75" style="17" customWidth="1"/>
    <col min="5120" max="5120" width="10.125" style="17" customWidth="1"/>
    <col min="5121" max="5121" width="9" style="17"/>
    <col min="5122" max="5122" width="11.25" style="17" customWidth="1"/>
    <col min="5123" max="5123" width="9" style="17"/>
    <col min="5124" max="5124" width="25.5" style="17" customWidth="1"/>
    <col min="5125" max="5125" width="19.125" style="17" customWidth="1"/>
    <col min="5126" max="5126" width="17.5" style="17" customWidth="1"/>
    <col min="5127" max="5127" width="8.375" style="17" customWidth="1"/>
    <col min="5128" max="5128" width="9" style="17"/>
    <col min="5129" max="5129" width="10.625" style="17" customWidth="1"/>
    <col min="5130" max="5132" width="9" style="17"/>
    <col min="5133" max="5133" width="11.75" style="17" customWidth="1"/>
    <col min="5134" max="5134" width="11.625" style="17" customWidth="1"/>
    <col min="5135" max="5135" width="12" style="17" customWidth="1"/>
    <col min="5136" max="5136" width="9" style="17"/>
    <col min="5137" max="5142" width="10.375" style="17" customWidth="1"/>
    <col min="5143" max="5143" width="18.375" style="17" customWidth="1"/>
    <col min="5144" max="5370" width="9" style="17"/>
    <col min="5371" max="5371" width="18.5" style="17" customWidth="1"/>
    <col min="5372" max="5372" width="11" style="17" customWidth="1"/>
    <col min="5373" max="5373" width="9.625" style="17" customWidth="1"/>
    <col min="5374" max="5374" width="10.875" style="17" customWidth="1"/>
    <col min="5375" max="5375" width="11.75" style="17" customWidth="1"/>
    <col min="5376" max="5376" width="10.125" style="17" customWidth="1"/>
    <col min="5377" max="5377" width="9" style="17"/>
    <col min="5378" max="5378" width="11.25" style="17" customWidth="1"/>
    <col min="5379" max="5379" width="9" style="17"/>
    <col min="5380" max="5380" width="25.5" style="17" customWidth="1"/>
    <col min="5381" max="5381" width="19.125" style="17" customWidth="1"/>
    <col min="5382" max="5382" width="17.5" style="17" customWidth="1"/>
    <col min="5383" max="5383" width="8.375" style="17" customWidth="1"/>
    <col min="5384" max="5384" width="9" style="17"/>
    <col min="5385" max="5385" width="10.625" style="17" customWidth="1"/>
    <col min="5386" max="5388" width="9" style="17"/>
    <col min="5389" max="5389" width="11.75" style="17" customWidth="1"/>
    <col min="5390" max="5390" width="11.625" style="17" customWidth="1"/>
    <col min="5391" max="5391" width="12" style="17" customWidth="1"/>
    <col min="5392" max="5392" width="9" style="17"/>
    <col min="5393" max="5398" width="10.375" style="17" customWidth="1"/>
    <col min="5399" max="5399" width="18.375" style="17" customWidth="1"/>
    <col min="5400" max="5626" width="9" style="17"/>
    <col min="5627" max="5627" width="18.5" style="17" customWidth="1"/>
    <col min="5628" max="5628" width="11" style="17" customWidth="1"/>
    <col min="5629" max="5629" width="9.625" style="17" customWidth="1"/>
    <col min="5630" max="5630" width="10.875" style="17" customWidth="1"/>
    <col min="5631" max="5631" width="11.75" style="17" customWidth="1"/>
    <col min="5632" max="5632" width="10.125" style="17" customWidth="1"/>
    <col min="5633" max="5633" width="9" style="17"/>
    <col min="5634" max="5634" width="11.25" style="17" customWidth="1"/>
    <col min="5635" max="5635" width="9" style="17"/>
    <col min="5636" max="5636" width="25.5" style="17" customWidth="1"/>
    <col min="5637" max="5637" width="19.125" style="17" customWidth="1"/>
    <col min="5638" max="5638" width="17.5" style="17" customWidth="1"/>
    <col min="5639" max="5639" width="8.375" style="17" customWidth="1"/>
    <col min="5640" max="5640" width="9" style="17"/>
    <col min="5641" max="5641" width="10.625" style="17" customWidth="1"/>
    <col min="5642" max="5644" width="9" style="17"/>
    <col min="5645" max="5645" width="11.75" style="17" customWidth="1"/>
    <col min="5646" max="5646" width="11.625" style="17" customWidth="1"/>
    <col min="5647" max="5647" width="12" style="17" customWidth="1"/>
    <col min="5648" max="5648" width="9" style="17"/>
    <col min="5649" max="5654" width="10.375" style="17" customWidth="1"/>
    <col min="5655" max="5655" width="18.375" style="17" customWidth="1"/>
    <col min="5656" max="5882" width="9" style="17"/>
    <col min="5883" max="5883" width="18.5" style="17" customWidth="1"/>
    <col min="5884" max="5884" width="11" style="17" customWidth="1"/>
    <col min="5885" max="5885" width="9.625" style="17" customWidth="1"/>
    <col min="5886" max="5886" width="10.875" style="17" customWidth="1"/>
    <col min="5887" max="5887" width="11.75" style="17" customWidth="1"/>
    <col min="5888" max="5888" width="10.125" style="17" customWidth="1"/>
    <col min="5889" max="5889" width="9" style="17"/>
    <col min="5890" max="5890" width="11.25" style="17" customWidth="1"/>
    <col min="5891" max="5891" width="9" style="17"/>
    <col min="5892" max="5892" width="25.5" style="17" customWidth="1"/>
    <col min="5893" max="5893" width="19.125" style="17" customWidth="1"/>
    <col min="5894" max="5894" width="17.5" style="17" customWidth="1"/>
    <col min="5895" max="5895" width="8.375" style="17" customWidth="1"/>
    <col min="5896" max="5896" width="9" style="17"/>
    <col min="5897" max="5897" width="10.625" style="17" customWidth="1"/>
    <col min="5898" max="5900" width="9" style="17"/>
    <col min="5901" max="5901" width="11.75" style="17" customWidth="1"/>
    <col min="5902" max="5902" width="11.625" style="17" customWidth="1"/>
    <col min="5903" max="5903" width="12" style="17" customWidth="1"/>
    <col min="5904" max="5904" width="9" style="17"/>
    <col min="5905" max="5910" width="10.375" style="17" customWidth="1"/>
    <col min="5911" max="5911" width="18.375" style="17" customWidth="1"/>
    <col min="5912" max="6138" width="9" style="17"/>
    <col min="6139" max="6139" width="18.5" style="17" customWidth="1"/>
    <col min="6140" max="6140" width="11" style="17" customWidth="1"/>
    <col min="6141" max="6141" width="9.625" style="17" customWidth="1"/>
    <col min="6142" max="6142" width="10.875" style="17" customWidth="1"/>
    <col min="6143" max="6143" width="11.75" style="17" customWidth="1"/>
    <col min="6144" max="6144" width="10.125" style="17" customWidth="1"/>
    <col min="6145" max="6145" width="9" style="17"/>
    <col min="6146" max="6146" width="11.25" style="17" customWidth="1"/>
    <col min="6147" max="6147" width="9" style="17"/>
    <col min="6148" max="6148" width="25.5" style="17" customWidth="1"/>
    <col min="6149" max="6149" width="19.125" style="17" customWidth="1"/>
    <col min="6150" max="6150" width="17.5" style="17" customWidth="1"/>
    <col min="6151" max="6151" width="8.375" style="17" customWidth="1"/>
    <col min="6152" max="6152" width="9" style="17"/>
    <col min="6153" max="6153" width="10.625" style="17" customWidth="1"/>
    <col min="6154" max="6156" width="9" style="17"/>
    <col min="6157" max="6157" width="11.75" style="17" customWidth="1"/>
    <col min="6158" max="6158" width="11.625" style="17" customWidth="1"/>
    <col min="6159" max="6159" width="12" style="17" customWidth="1"/>
    <col min="6160" max="6160" width="9" style="17"/>
    <col min="6161" max="6166" width="10.375" style="17" customWidth="1"/>
    <col min="6167" max="6167" width="18.375" style="17" customWidth="1"/>
    <col min="6168" max="6394" width="9" style="17"/>
    <col min="6395" max="6395" width="18.5" style="17" customWidth="1"/>
    <col min="6396" max="6396" width="11" style="17" customWidth="1"/>
    <col min="6397" max="6397" width="9.625" style="17" customWidth="1"/>
    <col min="6398" max="6398" width="10.875" style="17" customWidth="1"/>
    <col min="6399" max="6399" width="11.75" style="17" customWidth="1"/>
    <col min="6400" max="6400" width="10.125" style="17" customWidth="1"/>
    <col min="6401" max="6401" width="9" style="17"/>
    <col min="6402" max="6402" width="11.25" style="17" customWidth="1"/>
    <col min="6403" max="6403" width="9" style="17"/>
    <col min="6404" max="6404" width="25.5" style="17" customWidth="1"/>
    <col min="6405" max="6405" width="19.125" style="17" customWidth="1"/>
    <col min="6406" max="6406" width="17.5" style="17" customWidth="1"/>
    <col min="6407" max="6407" width="8.375" style="17" customWidth="1"/>
    <col min="6408" max="6408" width="9" style="17"/>
    <col min="6409" max="6409" width="10.625" style="17" customWidth="1"/>
    <col min="6410" max="6412" width="9" style="17"/>
    <col min="6413" max="6413" width="11.75" style="17" customWidth="1"/>
    <col min="6414" max="6414" width="11.625" style="17" customWidth="1"/>
    <col min="6415" max="6415" width="12" style="17" customWidth="1"/>
    <col min="6416" max="6416" width="9" style="17"/>
    <col min="6417" max="6422" width="10.375" style="17" customWidth="1"/>
    <col min="6423" max="6423" width="18.375" style="17" customWidth="1"/>
    <col min="6424" max="6650" width="9" style="17"/>
    <col min="6651" max="6651" width="18.5" style="17" customWidth="1"/>
    <col min="6652" max="6652" width="11" style="17" customWidth="1"/>
    <col min="6653" max="6653" width="9.625" style="17" customWidth="1"/>
    <col min="6654" max="6654" width="10.875" style="17" customWidth="1"/>
    <col min="6655" max="6655" width="11.75" style="17" customWidth="1"/>
    <col min="6656" max="6656" width="10.125" style="17" customWidth="1"/>
    <col min="6657" max="6657" width="9" style="17"/>
    <col min="6658" max="6658" width="11.25" style="17" customWidth="1"/>
    <col min="6659" max="6659" width="9" style="17"/>
    <col min="6660" max="6660" width="25.5" style="17" customWidth="1"/>
    <col min="6661" max="6661" width="19.125" style="17" customWidth="1"/>
    <col min="6662" max="6662" width="17.5" style="17" customWidth="1"/>
    <col min="6663" max="6663" width="8.375" style="17" customWidth="1"/>
    <col min="6664" max="6664" width="9" style="17"/>
    <col min="6665" max="6665" width="10.625" style="17" customWidth="1"/>
    <col min="6666" max="6668" width="9" style="17"/>
    <col min="6669" max="6669" width="11.75" style="17" customWidth="1"/>
    <col min="6670" max="6670" width="11.625" style="17" customWidth="1"/>
    <col min="6671" max="6671" width="12" style="17" customWidth="1"/>
    <col min="6672" max="6672" width="9" style="17"/>
    <col min="6673" max="6678" width="10.375" style="17" customWidth="1"/>
    <col min="6679" max="6679" width="18.375" style="17" customWidth="1"/>
    <col min="6680" max="6906" width="9" style="17"/>
    <col min="6907" max="6907" width="18.5" style="17" customWidth="1"/>
    <col min="6908" max="6908" width="11" style="17" customWidth="1"/>
    <col min="6909" max="6909" width="9.625" style="17" customWidth="1"/>
    <col min="6910" max="6910" width="10.875" style="17" customWidth="1"/>
    <col min="6911" max="6911" width="11.75" style="17" customWidth="1"/>
    <col min="6912" max="6912" width="10.125" style="17" customWidth="1"/>
    <col min="6913" max="6913" width="9" style="17"/>
    <col min="6914" max="6914" width="11.25" style="17" customWidth="1"/>
    <col min="6915" max="6915" width="9" style="17"/>
    <col min="6916" max="6916" width="25.5" style="17" customWidth="1"/>
    <col min="6917" max="6917" width="19.125" style="17" customWidth="1"/>
    <col min="6918" max="6918" width="17.5" style="17" customWidth="1"/>
    <col min="6919" max="6919" width="8.375" style="17" customWidth="1"/>
    <col min="6920" max="6920" width="9" style="17"/>
    <col min="6921" max="6921" width="10.625" style="17" customWidth="1"/>
    <col min="6922" max="6924" width="9" style="17"/>
    <col min="6925" max="6925" width="11.75" style="17" customWidth="1"/>
    <col min="6926" max="6926" width="11.625" style="17" customWidth="1"/>
    <col min="6927" max="6927" width="12" style="17" customWidth="1"/>
    <col min="6928" max="6928" width="9" style="17"/>
    <col min="6929" max="6934" width="10.375" style="17" customWidth="1"/>
    <col min="6935" max="6935" width="18.375" style="17" customWidth="1"/>
    <col min="6936" max="7162" width="9" style="17"/>
    <col min="7163" max="7163" width="18.5" style="17" customWidth="1"/>
    <col min="7164" max="7164" width="11" style="17" customWidth="1"/>
    <col min="7165" max="7165" width="9.625" style="17" customWidth="1"/>
    <col min="7166" max="7166" width="10.875" style="17" customWidth="1"/>
    <col min="7167" max="7167" width="11.75" style="17" customWidth="1"/>
    <col min="7168" max="7168" width="10.125" style="17" customWidth="1"/>
    <col min="7169" max="7169" width="9" style="17"/>
    <col min="7170" max="7170" width="11.25" style="17" customWidth="1"/>
    <col min="7171" max="7171" width="9" style="17"/>
    <col min="7172" max="7172" width="25.5" style="17" customWidth="1"/>
    <col min="7173" max="7173" width="19.125" style="17" customWidth="1"/>
    <col min="7174" max="7174" width="17.5" style="17" customWidth="1"/>
    <col min="7175" max="7175" width="8.375" style="17" customWidth="1"/>
    <col min="7176" max="7176" width="9" style="17"/>
    <col min="7177" max="7177" width="10.625" style="17" customWidth="1"/>
    <col min="7178" max="7180" width="9" style="17"/>
    <col min="7181" max="7181" width="11.75" style="17" customWidth="1"/>
    <col min="7182" max="7182" width="11.625" style="17" customWidth="1"/>
    <col min="7183" max="7183" width="12" style="17" customWidth="1"/>
    <col min="7184" max="7184" width="9" style="17"/>
    <col min="7185" max="7190" width="10.375" style="17" customWidth="1"/>
    <col min="7191" max="7191" width="18.375" style="17" customWidth="1"/>
    <col min="7192" max="7418" width="9" style="17"/>
    <col min="7419" max="7419" width="18.5" style="17" customWidth="1"/>
    <col min="7420" max="7420" width="11" style="17" customWidth="1"/>
    <col min="7421" max="7421" width="9.625" style="17" customWidth="1"/>
    <col min="7422" max="7422" width="10.875" style="17" customWidth="1"/>
    <col min="7423" max="7423" width="11.75" style="17" customWidth="1"/>
    <col min="7424" max="7424" width="10.125" style="17" customWidth="1"/>
    <col min="7425" max="7425" width="9" style="17"/>
    <col min="7426" max="7426" width="11.25" style="17" customWidth="1"/>
    <col min="7427" max="7427" width="9" style="17"/>
    <col min="7428" max="7428" width="25.5" style="17" customWidth="1"/>
    <col min="7429" max="7429" width="19.125" style="17" customWidth="1"/>
    <col min="7430" max="7430" width="17.5" style="17" customWidth="1"/>
    <col min="7431" max="7431" width="8.375" style="17" customWidth="1"/>
    <col min="7432" max="7432" width="9" style="17"/>
    <col min="7433" max="7433" width="10.625" style="17" customWidth="1"/>
    <col min="7434" max="7436" width="9" style="17"/>
    <col min="7437" max="7437" width="11.75" style="17" customWidth="1"/>
    <col min="7438" max="7438" width="11.625" style="17" customWidth="1"/>
    <col min="7439" max="7439" width="12" style="17" customWidth="1"/>
    <col min="7440" max="7440" width="9" style="17"/>
    <col min="7441" max="7446" width="10.375" style="17" customWidth="1"/>
    <col min="7447" max="7447" width="18.375" style="17" customWidth="1"/>
    <col min="7448" max="7674" width="9" style="17"/>
    <col min="7675" max="7675" width="18.5" style="17" customWidth="1"/>
    <col min="7676" max="7676" width="11" style="17" customWidth="1"/>
    <col min="7677" max="7677" width="9.625" style="17" customWidth="1"/>
    <col min="7678" max="7678" width="10.875" style="17" customWidth="1"/>
    <col min="7679" max="7679" width="11.75" style="17" customWidth="1"/>
    <col min="7680" max="7680" width="10.125" style="17" customWidth="1"/>
    <col min="7681" max="7681" width="9" style="17"/>
    <col min="7682" max="7682" width="11.25" style="17" customWidth="1"/>
    <col min="7683" max="7683" width="9" style="17"/>
    <col min="7684" max="7684" width="25.5" style="17" customWidth="1"/>
    <col min="7685" max="7685" width="19.125" style="17" customWidth="1"/>
    <col min="7686" max="7686" width="17.5" style="17" customWidth="1"/>
    <col min="7687" max="7687" width="8.375" style="17" customWidth="1"/>
    <col min="7688" max="7688" width="9" style="17"/>
    <col min="7689" max="7689" width="10.625" style="17" customWidth="1"/>
    <col min="7690" max="7692" width="9" style="17"/>
    <col min="7693" max="7693" width="11.75" style="17" customWidth="1"/>
    <col min="7694" max="7694" width="11.625" style="17" customWidth="1"/>
    <col min="7695" max="7695" width="12" style="17" customWidth="1"/>
    <col min="7696" max="7696" width="9" style="17"/>
    <col min="7697" max="7702" width="10.375" style="17" customWidth="1"/>
    <col min="7703" max="7703" width="18.375" style="17" customWidth="1"/>
    <col min="7704" max="7930" width="9" style="17"/>
    <col min="7931" max="7931" width="18.5" style="17" customWidth="1"/>
    <col min="7932" max="7932" width="11" style="17" customWidth="1"/>
    <col min="7933" max="7933" width="9.625" style="17" customWidth="1"/>
    <col min="7934" max="7934" width="10.875" style="17" customWidth="1"/>
    <col min="7935" max="7935" width="11.75" style="17" customWidth="1"/>
    <col min="7936" max="7936" width="10.125" style="17" customWidth="1"/>
    <col min="7937" max="7937" width="9" style="17"/>
    <col min="7938" max="7938" width="11.25" style="17" customWidth="1"/>
    <col min="7939" max="7939" width="9" style="17"/>
    <col min="7940" max="7940" width="25.5" style="17" customWidth="1"/>
    <col min="7941" max="7941" width="19.125" style="17" customWidth="1"/>
    <col min="7942" max="7942" width="17.5" style="17" customWidth="1"/>
    <col min="7943" max="7943" width="8.375" style="17" customWidth="1"/>
    <col min="7944" max="7944" width="9" style="17"/>
    <col min="7945" max="7945" width="10.625" style="17" customWidth="1"/>
    <col min="7946" max="7948" width="9" style="17"/>
    <col min="7949" max="7949" width="11.75" style="17" customWidth="1"/>
    <col min="7950" max="7950" width="11.625" style="17" customWidth="1"/>
    <col min="7951" max="7951" width="12" style="17" customWidth="1"/>
    <col min="7952" max="7952" width="9" style="17"/>
    <col min="7953" max="7958" width="10.375" style="17" customWidth="1"/>
    <col min="7959" max="7959" width="18.375" style="17" customWidth="1"/>
    <col min="7960" max="8186" width="9" style="17"/>
    <col min="8187" max="8187" width="18.5" style="17" customWidth="1"/>
    <col min="8188" max="8188" width="11" style="17" customWidth="1"/>
    <col min="8189" max="8189" width="9.625" style="17" customWidth="1"/>
    <col min="8190" max="8190" width="10.875" style="17" customWidth="1"/>
    <col min="8191" max="8191" width="11.75" style="17" customWidth="1"/>
    <col min="8192" max="8192" width="10.125" style="17" customWidth="1"/>
    <col min="8193" max="8193" width="9" style="17"/>
    <col min="8194" max="8194" width="11.25" style="17" customWidth="1"/>
    <col min="8195" max="8195" width="9" style="17"/>
    <col min="8196" max="8196" width="25.5" style="17" customWidth="1"/>
    <col min="8197" max="8197" width="19.125" style="17" customWidth="1"/>
    <col min="8198" max="8198" width="17.5" style="17" customWidth="1"/>
    <col min="8199" max="8199" width="8.375" style="17" customWidth="1"/>
    <col min="8200" max="8200" width="9" style="17"/>
    <col min="8201" max="8201" width="10.625" style="17" customWidth="1"/>
    <col min="8202" max="8204" width="9" style="17"/>
    <col min="8205" max="8205" width="11.75" style="17" customWidth="1"/>
    <col min="8206" max="8206" width="11.625" style="17" customWidth="1"/>
    <col min="8207" max="8207" width="12" style="17" customWidth="1"/>
    <col min="8208" max="8208" width="9" style="17"/>
    <col min="8209" max="8214" width="10.375" style="17" customWidth="1"/>
    <col min="8215" max="8215" width="18.375" style="17" customWidth="1"/>
    <col min="8216" max="8442" width="9" style="17"/>
    <col min="8443" max="8443" width="18.5" style="17" customWidth="1"/>
    <col min="8444" max="8444" width="11" style="17" customWidth="1"/>
    <col min="8445" max="8445" width="9.625" style="17" customWidth="1"/>
    <col min="8446" max="8446" width="10.875" style="17" customWidth="1"/>
    <col min="8447" max="8447" width="11.75" style="17" customWidth="1"/>
    <col min="8448" max="8448" width="10.125" style="17" customWidth="1"/>
    <col min="8449" max="8449" width="9" style="17"/>
    <col min="8450" max="8450" width="11.25" style="17" customWidth="1"/>
    <col min="8451" max="8451" width="9" style="17"/>
    <col min="8452" max="8452" width="25.5" style="17" customWidth="1"/>
    <col min="8453" max="8453" width="19.125" style="17" customWidth="1"/>
    <col min="8454" max="8454" width="17.5" style="17" customWidth="1"/>
    <col min="8455" max="8455" width="8.375" style="17" customWidth="1"/>
    <col min="8456" max="8456" width="9" style="17"/>
    <col min="8457" max="8457" width="10.625" style="17" customWidth="1"/>
    <col min="8458" max="8460" width="9" style="17"/>
    <col min="8461" max="8461" width="11.75" style="17" customWidth="1"/>
    <col min="8462" max="8462" width="11.625" style="17" customWidth="1"/>
    <col min="8463" max="8463" width="12" style="17" customWidth="1"/>
    <col min="8464" max="8464" width="9" style="17"/>
    <col min="8465" max="8470" width="10.375" style="17" customWidth="1"/>
    <col min="8471" max="8471" width="18.375" style="17" customWidth="1"/>
    <col min="8472" max="8698" width="9" style="17"/>
    <col min="8699" max="8699" width="18.5" style="17" customWidth="1"/>
    <col min="8700" max="8700" width="11" style="17" customWidth="1"/>
    <col min="8701" max="8701" width="9.625" style="17" customWidth="1"/>
    <col min="8702" max="8702" width="10.875" style="17" customWidth="1"/>
    <col min="8703" max="8703" width="11.75" style="17" customWidth="1"/>
    <col min="8704" max="8704" width="10.125" style="17" customWidth="1"/>
    <col min="8705" max="8705" width="9" style="17"/>
    <col min="8706" max="8706" width="11.25" style="17" customWidth="1"/>
    <col min="8707" max="8707" width="9" style="17"/>
    <col min="8708" max="8708" width="25.5" style="17" customWidth="1"/>
    <col min="8709" max="8709" width="19.125" style="17" customWidth="1"/>
    <col min="8710" max="8710" width="17.5" style="17" customWidth="1"/>
    <col min="8711" max="8711" width="8.375" style="17" customWidth="1"/>
    <col min="8712" max="8712" width="9" style="17"/>
    <col min="8713" max="8713" width="10.625" style="17" customWidth="1"/>
    <col min="8714" max="8716" width="9" style="17"/>
    <col min="8717" max="8717" width="11.75" style="17" customWidth="1"/>
    <col min="8718" max="8718" width="11.625" style="17" customWidth="1"/>
    <col min="8719" max="8719" width="12" style="17" customWidth="1"/>
    <col min="8720" max="8720" width="9" style="17"/>
    <col min="8721" max="8726" width="10.375" style="17" customWidth="1"/>
    <col min="8727" max="8727" width="18.375" style="17" customWidth="1"/>
    <col min="8728" max="8954" width="9" style="17"/>
    <col min="8955" max="8955" width="18.5" style="17" customWidth="1"/>
    <col min="8956" max="8956" width="11" style="17" customWidth="1"/>
    <col min="8957" max="8957" width="9.625" style="17" customWidth="1"/>
    <col min="8958" max="8958" width="10.875" style="17" customWidth="1"/>
    <col min="8959" max="8959" width="11.75" style="17" customWidth="1"/>
    <col min="8960" max="8960" width="10.125" style="17" customWidth="1"/>
    <col min="8961" max="8961" width="9" style="17"/>
    <col min="8962" max="8962" width="11.25" style="17" customWidth="1"/>
    <col min="8963" max="8963" width="9" style="17"/>
    <col min="8964" max="8964" width="25.5" style="17" customWidth="1"/>
    <col min="8965" max="8965" width="19.125" style="17" customWidth="1"/>
    <col min="8966" max="8966" width="17.5" style="17" customWidth="1"/>
    <col min="8967" max="8967" width="8.375" style="17" customWidth="1"/>
    <col min="8968" max="8968" width="9" style="17"/>
    <col min="8969" max="8969" width="10.625" style="17" customWidth="1"/>
    <col min="8970" max="8972" width="9" style="17"/>
    <col min="8973" max="8973" width="11.75" style="17" customWidth="1"/>
    <col min="8974" max="8974" width="11.625" style="17" customWidth="1"/>
    <col min="8975" max="8975" width="12" style="17" customWidth="1"/>
    <col min="8976" max="8976" width="9" style="17"/>
    <col min="8977" max="8982" width="10.375" style="17" customWidth="1"/>
    <col min="8983" max="8983" width="18.375" style="17" customWidth="1"/>
    <col min="8984" max="9210" width="9" style="17"/>
    <col min="9211" max="9211" width="18.5" style="17" customWidth="1"/>
    <col min="9212" max="9212" width="11" style="17" customWidth="1"/>
    <col min="9213" max="9213" width="9.625" style="17" customWidth="1"/>
    <col min="9214" max="9214" width="10.875" style="17" customWidth="1"/>
    <col min="9215" max="9215" width="11.75" style="17" customWidth="1"/>
    <col min="9216" max="9216" width="10.125" style="17" customWidth="1"/>
    <col min="9217" max="9217" width="9" style="17"/>
    <col min="9218" max="9218" width="11.25" style="17" customWidth="1"/>
    <col min="9219" max="9219" width="9" style="17"/>
    <col min="9220" max="9220" width="25.5" style="17" customWidth="1"/>
    <col min="9221" max="9221" width="19.125" style="17" customWidth="1"/>
    <col min="9222" max="9222" width="17.5" style="17" customWidth="1"/>
    <col min="9223" max="9223" width="8.375" style="17" customWidth="1"/>
    <col min="9224" max="9224" width="9" style="17"/>
    <col min="9225" max="9225" width="10.625" style="17" customWidth="1"/>
    <col min="9226" max="9228" width="9" style="17"/>
    <col min="9229" max="9229" width="11.75" style="17" customWidth="1"/>
    <col min="9230" max="9230" width="11.625" style="17" customWidth="1"/>
    <col min="9231" max="9231" width="12" style="17" customWidth="1"/>
    <col min="9232" max="9232" width="9" style="17"/>
    <col min="9233" max="9238" width="10.375" style="17" customWidth="1"/>
    <col min="9239" max="9239" width="18.375" style="17" customWidth="1"/>
    <col min="9240" max="9466" width="9" style="17"/>
    <col min="9467" max="9467" width="18.5" style="17" customWidth="1"/>
    <col min="9468" max="9468" width="11" style="17" customWidth="1"/>
    <col min="9469" max="9469" width="9.625" style="17" customWidth="1"/>
    <col min="9470" max="9470" width="10.875" style="17" customWidth="1"/>
    <col min="9471" max="9471" width="11.75" style="17" customWidth="1"/>
    <col min="9472" max="9472" width="10.125" style="17" customWidth="1"/>
    <col min="9473" max="9473" width="9" style="17"/>
    <col min="9474" max="9474" width="11.25" style="17" customWidth="1"/>
    <col min="9475" max="9475" width="9" style="17"/>
    <col min="9476" max="9476" width="25.5" style="17" customWidth="1"/>
    <col min="9477" max="9477" width="19.125" style="17" customWidth="1"/>
    <col min="9478" max="9478" width="17.5" style="17" customWidth="1"/>
    <col min="9479" max="9479" width="8.375" style="17" customWidth="1"/>
    <col min="9480" max="9480" width="9" style="17"/>
    <col min="9481" max="9481" width="10.625" style="17" customWidth="1"/>
    <col min="9482" max="9484" width="9" style="17"/>
    <col min="9485" max="9485" width="11.75" style="17" customWidth="1"/>
    <col min="9486" max="9486" width="11.625" style="17" customWidth="1"/>
    <col min="9487" max="9487" width="12" style="17" customWidth="1"/>
    <col min="9488" max="9488" width="9" style="17"/>
    <col min="9489" max="9494" width="10.375" style="17" customWidth="1"/>
    <col min="9495" max="9495" width="18.375" style="17" customWidth="1"/>
    <col min="9496" max="9722" width="9" style="17"/>
    <col min="9723" max="9723" width="18.5" style="17" customWidth="1"/>
    <col min="9724" max="9724" width="11" style="17" customWidth="1"/>
    <col min="9725" max="9725" width="9.625" style="17" customWidth="1"/>
    <col min="9726" max="9726" width="10.875" style="17" customWidth="1"/>
    <col min="9727" max="9727" width="11.75" style="17" customWidth="1"/>
    <col min="9728" max="9728" width="10.125" style="17" customWidth="1"/>
    <col min="9729" max="9729" width="9" style="17"/>
    <col min="9730" max="9730" width="11.25" style="17" customWidth="1"/>
    <col min="9731" max="9731" width="9" style="17"/>
    <col min="9732" max="9732" width="25.5" style="17" customWidth="1"/>
    <col min="9733" max="9733" width="19.125" style="17" customWidth="1"/>
    <col min="9734" max="9734" width="17.5" style="17" customWidth="1"/>
    <col min="9735" max="9735" width="8.375" style="17" customWidth="1"/>
    <col min="9736" max="9736" width="9" style="17"/>
    <col min="9737" max="9737" width="10.625" style="17" customWidth="1"/>
    <col min="9738" max="9740" width="9" style="17"/>
    <col min="9741" max="9741" width="11.75" style="17" customWidth="1"/>
    <col min="9742" max="9742" width="11.625" style="17" customWidth="1"/>
    <col min="9743" max="9743" width="12" style="17" customWidth="1"/>
    <col min="9744" max="9744" width="9" style="17"/>
    <col min="9745" max="9750" width="10.375" style="17" customWidth="1"/>
    <col min="9751" max="9751" width="18.375" style="17" customWidth="1"/>
    <col min="9752" max="9978" width="9" style="17"/>
    <col min="9979" max="9979" width="18.5" style="17" customWidth="1"/>
    <col min="9980" max="9980" width="11" style="17" customWidth="1"/>
    <col min="9981" max="9981" width="9.625" style="17" customWidth="1"/>
    <col min="9982" max="9982" width="10.875" style="17" customWidth="1"/>
    <col min="9983" max="9983" width="11.75" style="17" customWidth="1"/>
    <col min="9984" max="9984" width="10.125" style="17" customWidth="1"/>
    <col min="9985" max="9985" width="9" style="17"/>
    <col min="9986" max="9986" width="11.25" style="17" customWidth="1"/>
    <col min="9987" max="9987" width="9" style="17"/>
    <col min="9988" max="9988" width="25.5" style="17" customWidth="1"/>
    <col min="9989" max="9989" width="19.125" style="17" customWidth="1"/>
    <col min="9990" max="9990" width="17.5" style="17" customWidth="1"/>
    <col min="9991" max="9991" width="8.375" style="17" customWidth="1"/>
    <col min="9992" max="9992" width="9" style="17"/>
    <col min="9993" max="9993" width="10.625" style="17" customWidth="1"/>
    <col min="9994" max="9996" width="9" style="17"/>
    <col min="9997" max="9997" width="11.75" style="17" customWidth="1"/>
    <col min="9998" max="9998" width="11.625" style="17" customWidth="1"/>
    <col min="9999" max="9999" width="12" style="17" customWidth="1"/>
    <col min="10000" max="10000" width="9" style="17"/>
    <col min="10001" max="10006" width="10.375" style="17" customWidth="1"/>
    <col min="10007" max="10007" width="18.375" style="17" customWidth="1"/>
    <col min="10008" max="10234" width="9" style="17"/>
    <col min="10235" max="10235" width="18.5" style="17" customWidth="1"/>
    <col min="10236" max="10236" width="11" style="17" customWidth="1"/>
    <col min="10237" max="10237" width="9.625" style="17" customWidth="1"/>
    <col min="10238" max="10238" width="10.875" style="17" customWidth="1"/>
    <col min="10239" max="10239" width="11.75" style="17" customWidth="1"/>
    <col min="10240" max="10240" width="10.125" style="17" customWidth="1"/>
    <col min="10241" max="10241" width="9" style="17"/>
    <col min="10242" max="10242" width="11.25" style="17" customWidth="1"/>
    <col min="10243" max="10243" width="9" style="17"/>
    <col min="10244" max="10244" width="25.5" style="17" customWidth="1"/>
    <col min="10245" max="10245" width="19.125" style="17" customWidth="1"/>
    <col min="10246" max="10246" width="17.5" style="17" customWidth="1"/>
    <col min="10247" max="10247" width="8.375" style="17" customWidth="1"/>
    <col min="10248" max="10248" width="9" style="17"/>
    <col min="10249" max="10249" width="10.625" style="17" customWidth="1"/>
    <col min="10250" max="10252" width="9" style="17"/>
    <col min="10253" max="10253" width="11.75" style="17" customWidth="1"/>
    <col min="10254" max="10254" width="11.625" style="17" customWidth="1"/>
    <col min="10255" max="10255" width="12" style="17" customWidth="1"/>
    <col min="10256" max="10256" width="9" style="17"/>
    <col min="10257" max="10262" width="10.375" style="17" customWidth="1"/>
    <col min="10263" max="10263" width="18.375" style="17" customWidth="1"/>
    <col min="10264" max="10490" width="9" style="17"/>
    <col min="10491" max="10491" width="18.5" style="17" customWidth="1"/>
    <col min="10492" max="10492" width="11" style="17" customWidth="1"/>
    <col min="10493" max="10493" width="9.625" style="17" customWidth="1"/>
    <col min="10494" max="10494" width="10.875" style="17" customWidth="1"/>
    <col min="10495" max="10495" width="11.75" style="17" customWidth="1"/>
    <col min="10496" max="10496" width="10.125" style="17" customWidth="1"/>
    <col min="10497" max="10497" width="9" style="17"/>
    <col min="10498" max="10498" width="11.25" style="17" customWidth="1"/>
    <col min="10499" max="10499" width="9" style="17"/>
    <col min="10500" max="10500" width="25.5" style="17" customWidth="1"/>
    <col min="10501" max="10501" width="19.125" style="17" customWidth="1"/>
    <col min="10502" max="10502" width="17.5" style="17" customWidth="1"/>
    <col min="10503" max="10503" width="8.375" style="17" customWidth="1"/>
    <col min="10504" max="10504" width="9" style="17"/>
    <col min="10505" max="10505" width="10.625" style="17" customWidth="1"/>
    <col min="10506" max="10508" width="9" style="17"/>
    <col min="10509" max="10509" width="11.75" style="17" customWidth="1"/>
    <col min="10510" max="10510" width="11.625" style="17" customWidth="1"/>
    <col min="10511" max="10511" width="12" style="17" customWidth="1"/>
    <col min="10512" max="10512" width="9" style="17"/>
    <col min="10513" max="10518" width="10.375" style="17" customWidth="1"/>
    <col min="10519" max="10519" width="18.375" style="17" customWidth="1"/>
    <col min="10520" max="10746" width="9" style="17"/>
    <col min="10747" max="10747" width="18.5" style="17" customWidth="1"/>
    <col min="10748" max="10748" width="11" style="17" customWidth="1"/>
    <col min="10749" max="10749" width="9.625" style="17" customWidth="1"/>
    <col min="10750" max="10750" width="10.875" style="17" customWidth="1"/>
    <col min="10751" max="10751" width="11.75" style="17" customWidth="1"/>
    <col min="10752" max="10752" width="10.125" style="17" customWidth="1"/>
    <col min="10753" max="10753" width="9" style="17"/>
    <col min="10754" max="10754" width="11.25" style="17" customWidth="1"/>
    <col min="10755" max="10755" width="9" style="17"/>
    <col min="10756" max="10756" width="25.5" style="17" customWidth="1"/>
    <col min="10757" max="10757" width="19.125" style="17" customWidth="1"/>
    <col min="10758" max="10758" width="17.5" style="17" customWidth="1"/>
    <col min="10759" max="10759" width="8.375" style="17" customWidth="1"/>
    <col min="10760" max="10760" width="9" style="17"/>
    <col min="10761" max="10761" width="10.625" style="17" customWidth="1"/>
    <col min="10762" max="10764" width="9" style="17"/>
    <col min="10765" max="10765" width="11.75" style="17" customWidth="1"/>
    <col min="10766" max="10766" width="11.625" style="17" customWidth="1"/>
    <col min="10767" max="10767" width="12" style="17" customWidth="1"/>
    <col min="10768" max="10768" width="9" style="17"/>
    <col min="10769" max="10774" width="10.375" style="17" customWidth="1"/>
    <col min="10775" max="10775" width="18.375" style="17" customWidth="1"/>
    <col min="10776" max="11002" width="9" style="17"/>
    <col min="11003" max="11003" width="18.5" style="17" customWidth="1"/>
    <col min="11004" max="11004" width="11" style="17" customWidth="1"/>
    <col min="11005" max="11005" width="9.625" style="17" customWidth="1"/>
    <col min="11006" max="11006" width="10.875" style="17" customWidth="1"/>
    <col min="11007" max="11007" width="11.75" style="17" customWidth="1"/>
    <col min="11008" max="11008" width="10.125" style="17" customWidth="1"/>
    <col min="11009" max="11009" width="9" style="17"/>
    <col min="11010" max="11010" width="11.25" style="17" customWidth="1"/>
    <col min="11011" max="11011" width="9" style="17"/>
    <col min="11012" max="11012" width="25.5" style="17" customWidth="1"/>
    <col min="11013" max="11013" width="19.125" style="17" customWidth="1"/>
    <col min="11014" max="11014" width="17.5" style="17" customWidth="1"/>
    <col min="11015" max="11015" width="8.375" style="17" customWidth="1"/>
    <col min="11016" max="11016" width="9" style="17"/>
    <col min="11017" max="11017" width="10.625" style="17" customWidth="1"/>
    <col min="11018" max="11020" width="9" style="17"/>
    <col min="11021" max="11021" width="11.75" style="17" customWidth="1"/>
    <col min="11022" max="11022" width="11.625" style="17" customWidth="1"/>
    <col min="11023" max="11023" width="12" style="17" customWidth="1"/>
    <col min="11024" max="11024" width="9" style="17"/>
    <col min="11025" max="11030" width="10.375" style="17" customWidth="1"/>
    <col min="11031" max="11031" width="18.375" style="17" customWidth="1"/>
    <col min="11032" max="11258" width="9" style="17"/>
    <col min="11259" max="11259" width="18.5" style="17" customWidth="1"/>
    <col min="11260" max="11260" width="11" style="17" customWidth="1"/>
    <col min="11261" max="11261" width="9.625" style="17" customWidth="1"/>
    <col min="11262" max="11262" width="10.875" style="17" customWidth="1"/>
    <col min="11263" max="11263" width="11.75" style="17" customWidth="1"/>
    <col min="11264" max="11264" width="10.125" style="17" customWidth="1"/>
    <col min="11265" max="11265" width="9" style="17"/>
    <col min="11266" max="11266" width="11.25" style="17" customWidth="1"/>
    <col min="11267" max="11267" width="9" style="17"/>
    <col min="11268" max="11268" width="25.5" style="17" customWidth="1"/>
    <col min="11269" max="11269" width="19.125" style="17" customWidth="1"/>
    <col min="11270" max="11270" width="17.5" style="17" customWidth="1"/>
    <col min="11271" max="11271" width="8.375" style="17" customWidth="1"/>
    <col min="11272" max="11272" width="9" style="17"/>
    <col min="11273" max="11273" width="10.625" style="17" customWidth="1"/>
    <col min="11274" max="11276" width="9" style="17"/>
    <col min="11277" max="11277" width="11.75" style="17" customWidth="1"/>
    <col min="11278" max="11278" width="11.625" style="17" customWidth="1"/>
    <col min="11279" max="11279" width="12" style="17" customWidth="1"/>
    <col min="11280" max="11280" width="9" style="17"/>
    <col min="11281" max="11286" width="10.375" style="17" customWidth="1"/>
    <col min="11287" max="11287" width="18.375" style="17" customWidth="1"/>
    <col min="11288" max="11514" width="9" style="17"/>
    <col min="11515" max="11515" width="18.5" style="17" customWidth="1"/>
    <col min="11516" max="11516" width="11" style="17" customWidth="1"/>
    <col min="11517" max="11517" width="9.625" style="17" customWidth="1"/>
    <col min="11518" max="11518" width="10.875" style="17" customWidth="1"/>
    <col min="11519" max="11519" width="11.75" style="17" customWidth="1"/>
    <col min="11520" max="11520" width="10.125" style="17" customWidth="1"/>
    <col min="11521" max="11521" width="9" style="17"/>
    <col min="11522" max="11522" width="11.25" style="17" customWidth="1"/>
    <col min="11523" max="11523" width="9" style="17"/>
    <col min="11524" max="11524" width="25.5" style="17" customWidth="1"/>
    <col min="11525" max="11525" width="19.125" style="17" customWidth="1"/>
    <col min="11526" max="11526" width="17.5" style="17" customWidth="1"/>
    <col min="11527" max="11527" width="8.375" style="17" customWidth="1"/>
    <col min="11528" max="11528" width="9" style="17"/>
    <col min="11529" max="11529" width="10.625" style="17" customWidth="1"/>
    <col min="11530" max="11532" width="9" style="17"/>
    <col min="11533" max="11533" width="11.75" style="17" customWidth="1"/>
    <col min="11534" max="11534" width="11.625" style="17" customWidth="1"/>
    <col min="11535" max="11535" width="12" style="17" customWidth="1"/>
    <col min="11536" max="11536" width="9" style="17"/>
    <col min="11537" max="11542" width="10.375" style="17" customWidth="1"/>
    <col min="11543" max="11543" width="18.375" style="17" customWidth="1"/>
    <col min="11544" max="11770" width="9" style="17"/>
    <col min="11771" max="11771" width="18.5" style="17" customWidth="1"/>
    <col min="11772" max="11772" width="11" style="17" customWidth="1"/>
    <col min="11773" max="11773" width="9.625" style="17" customWidth="1"/>
    <col min="11774" max="11774" width="10.875" style="17" customWidth="1"/>
    <col min="11775" max="11775" width="11.75" style="17" customWidth="1"/>
    <col min="11776" max="11776" width="10.125" style="17" customWidth="1"/>
    <col min="11777" max="11777" width="9" style="17"/>
    <col min="11778" max="11778" width="11.25" style="17" customWidth="1"/>
    <col min="11779" max="11779" width="9" style="17"/>
    <col min="11780" max="11780" width="25.5" style="17" customWidth="1"/>
    <col min="11781" max="11781" width="19.125" style="17" customWidth="1"/>
    <col min="11782" max="11782" width="17.5" style="17" customWidth="1"/>
    <col min="11783" max="11783" width="8.375" style="17" customWidth="1"/>
    <col min="11784" max="11784" width="9" style="17"/>
    <col min="11785" max="11785" width="10.625" style="17" customWidth="1"/>
    <col min="11786" max="11788" width="9" style="17"/>
    <col min="11789" max="11789" width="11.75" style="17" customWidth="1"/>
    <col min="11790" max="11790" width="11.625" style="17" customWidth="1"/>
    <col min="11791" max="11791" width="12" style="17" customWidth="1"/>
    <col min="11792" max="11792" width="9" style="17"/>
    <col min="11793" max="11798" width="10.375" style="17" customWidth="1"/>
    <col min="11799" max="11799" width="18.375" style="17" customWidth="1"/>
    <col min="11800" max="12026" width="9" style="17"/>
    <col min="12027" max="12027" width="18.5" style="17" customWidth="1"/>
    <col min="12028" max="12028" width="11" style="17" customWidth="1"/>
    <col min="12029" max="12029" width="9.625" style="17" customWidth="1"/>
    <col min="12030" max="12030" width="10.875" style="17" customWidth="1"/>
    <col min="12031" max="12031" width="11.75" style="17" customWidth="1"/>
    <col min="12032" max="12032" width="10.125" style="17" customWidth="1"/>
    <col min="12033" max="12033" width="9" style="17"/>
    <col min="12034" max="12034" width="11.25" style="17" customWidth="1"/>
    <col min="12035" max="12035" width="9" style="17"/>
    <col min="12036" max="12036" width="25.5" style="17" customWidth="1"/>
    <col min="12037" max="12037" width="19.125" style="17" customWidth="1"/>
    <col min="12038" max="12038" width="17.5" style="17" customWidth="1"/>
    <col min="12039" max="12039" width="8.375" style="17" customWidth="1"/>
    <col min="12040" max="12040" width="9" style="17"/>
    <col min="12041" max="12041" width="10.625" style="17" customWidth="1"/>
    <col min="12042" max="12044" width="9" style="17"/>
    <col min="12045" max="12045" width="11.75" style="17" customWidth="1"/>
    <col min="12046" max="12046" width="11.625" style="17" customWidth="1"/>
    <col min="12047" max="12047" width="12" style="17" customWidth="1"/>
    <col min="12048" max="12048" width="9" style="17"/>
    <col min="12049" max="12054" width="10.375" style="17" customWidth="1"/>
    <col min="12055" max="12055" width="18.375" style="17" customWidth="1"/>
    <col min="12056" max="12282" width="9" style="17"/>
    <col min="12283" max="12283" width="18.5" style="17" customWidth="1"/>
    <col min="12284" max="12284" width="11" style="17" customWidth="1"/>
    <col min="12285" max="12285" width="9.625" style="17" customWidth="1"/>
    <col min="12286" max="12286" width="10.875" style="17" customWidth="1"/>
    <col min="12287" max="12287" width="11.75" style="17" customWidth="1"/>
    <col min="12288" max="12288" width="10.125" style="17" customWidth="1"/>
    <col min="12289" max="12289" width="9" style="17"/>
    <col min="12290" max="12290" width="11.25" style="17" customWidth="1"/>
    <col min="12291" max="12291" width="9" style="17"/>
    <col min="12292" max="12292" width="25.5" style="17" customWidth="1"/>
    <col min="12293" max="12293" width="19.125" style="17" customWidth="1"/>
    <col min="12294" max="12294" width="17.5" style="17" customWidth="1"/>
    <col min="12295" max="12295" width="8.375" style="17" customWidth="1"/>
    <col min="12296" max="12296" width="9" style="17"/>
    <col min="12297" max="12297" width="10.625" style="17" customWidth="1"/>
    <col min="12298" max="12300" width="9" style="17"/>
    <col min="12301" max="12301" width="11.75" style="17" customWidth="1"/>
    <col min="12302" max="12302" width="11.625" style="17" customWidth="1"/>
    <col min="12303" max="12303" width="12" style="17" customWidth="1"/>
    <col min="12304" max="12304" width="9" style="17"/>
    <col min="12305" max="12310" width="10.375" style="17" customWidth="1"/>
    <col min="12311" max="12311" width="18.375" style="17" customWidth="1"/>
    <col min="12312" max="12538" width="9" style="17"/>
    <col min="12539" max="12539" width="18.5" style="17" customWidth="1"/>
    <col min="12540" max="12540" width="11" style="17" customWidth="1"/>
    <col min="12541" max="12541" width="9.625" style="17" customWidth="1"/>
    <col min="12542" max="12542" width="10.875" style="17" customWidth="1"/>
    <col min="12543" max="12543" width="11.75" style="17" customWidth="1"/>
    <col min="12544" max="12544" width="10.125" style="17" customWidth="1"/>
    <col min="12545" max="12545" width="9" style="17"/>
    <col min="12546" max="12546" width="11.25" style="17" customWidth="1"/>
    <col min="12547" max="12547" width="9" style="17"/>
    <col min="12548" max="12548" width="25.5" style="17" customWidth="1"/>
    <col min="12549" max="12549" width="19.125" style="17" customWidth="1"/>
    <col min="12550" max="12550" width="17.5" style="17" customWidth="1"/>
    <col min="12551" max="12551" width="8.375" style="17" customWidth="1"/>
    <col min="12552" max="12552" width="9" style="17"/>
    <col min="12553" max="12553" width="10.625" style="17" customWidth="1"/>
    <col min="12554" max="12556" width="9" style="17"/>
    <col min="12557" max="12557" width="11.75" style="17" customWidth="1"/>
    <col min="12558" max="12558" width="11.625" style="17" customWidth="1"/>
    <col min="12559" max="12559" width="12" style="17" customWidth="1"/>
    <col min="12560" max="12560" width="9" style="17"/>
    <col min="12561" max="12566" width="10.375" style="17" customWidth="1"/>
    <col min="12567" max="12567" width="18.375" style="17" customWidth="1"/>
    <col min="12568" max="12794" width="9" style="17"/>
    <col min="12795" max="12795" width="18.5" style="17" customWidth="1"/>
    <col min="12796" max="12796" width="11" style="17" customWidth="1"/>
    <col min="12797" max="12797" width="9.625" style="17" customWidth="1"/>
    <col min="12798" max="12798" width="10.875" style="17" customWidth="1"/>
    <col min="12799" max="12799" width="11.75" style="17" customWidth="1"/>
    <col min="12800" max="12800" width="10.125" style="17" customWidth="1"/>
    <col min="12801" max="12801" width="9" style="17"/>
    <col min="12802" max="12802" width="11.25" style="17" customWidth="1"/>
    <col min="12803" max="12803" width="9" style="17"/>
    <col min="12804" max="12804" width="25.5" style="17" customWidth="1"/>
    <col min="12805" max="12805" width="19.125" style="17" customWidth="1"/>
    <col min="12806" max="12806" width="17.5" style="17" customWidth="1"/>
    <col min="12807" max="12807" width="8.375" style="17" customWidth="1"/>
    <col min="12808" max="12808" width="9" style="17"/>
    <col min="12809" max="12809" width="10.625" style="17" customWidth="1"/>
    <col min="12810" max="12812" width="9" style="17"/>
    <col min="12813" max="12813" width="11.75" style="17" customWidth="1"/>
    <col min="12814" max="12814" width="11.625" style="17" customWidth="1"/>
    <col min="12815" max="12815" width="12" style="17" customWidth="1"/>
    <col min="12816" max="12816" width="9" style="17"/>
    <col min="12817" max="12822" width="10.375" style="17" customWidth="1"/>
    <col min="12823" max="12823" width="18.375" style="17" customWidth="1"/>
    <col min="12824" max="13050" width="9" style="17"/>
    <col min="13051" max="13051" width="18.5" style="17" customWidth="1"/>
    <col min="13052" max="13052" width="11" style="17" customWidth="1"/>
    <col min="13053" max="13053" width="9.625" style="17" customWidth="1"/>
    <col min="13054" max="13054" width="10.875" style="17" customWidth="1"/>
    <col min="13055" max="13055" width="11.75" style="17" customWidth="1"/>
    <col min="13056" max="13056" width="10.125" style="17" customWidth="1"/>
    <col min="13057" max="13057" width="9" style="17"/>
    <col min="13058" max="13058" width="11.25" style="17" customWidth="1"/>
    <col min="13059" max="13059" width="9" style="17"/>
    <col min="13060" max="13060" width="25.5" style="17" customWidth="1"/>
    <col min="13061" max="13061" width="19.125" style="17" customWidth="1"/>
    <col min="13062" max="13062" width="17.5" style="17" customWidth="1"/>
    <col min="13063" max="13063" width="8.375" style="17" customWidth="1"/>
    <col min="13064" max="13064" width="9" style="17"/>
    <col min="13065" max="13065" width="10.625" style="17" customWidth="1"/>
    <col min="13066" max="13068" width="9" style="17"/>
    <col min="13069" max="13069" width="11.75" style="17" customWidth="1"/>
    <col min="13070" max="13070" width="11.625" style="17" customWidth="1"/>
    <col min="13071" max="13071" width="12" style="17" customWidth="1"/>
    <col min="13072" max="13072" width="9" style="17"/>
    <col min="13073" max="13078" width="10.375" style="17" customWidth="1"/>
    <col min="13079" max="13079" width="18.375" style="17" customWidth="1"/>
    <col min="13080" max="13306" width="9" style="17"/>
    <col min="13307" max="13307" width="18.5" style="17" customWidth="1"/>
    <col min="13308" max="13308" width="11" style="17" customWidth="1"/>
    <col min="13309" max="13309" width="9.625" style="17" customWidth="1"/>
    <col min="13310" max="13310" width="10.875" style="17" customWidth="1"/>
    <col min="13311" max="13311" width="11.75" style="17" customWidth="1"/>
    <col min="13312" max="13312" width="10.125" style="17" customWidth="1"/>
    <col min="13313" max="13313" width="9" style="17"/>
    <col min="13314" max="13314" width="11.25" style="17" customWidth="1"/>
    <col min="13315" max="13315" width="9" style="17"/>
    <col min="13316" max="13316" width="25.5" style="17" customWidth="1"/>
    <col min="13317" max="13317" width="19.125" style="17" customWidth="1"/>
    <col min="13318" max="13318" width="17.5" style="17" customWidth="1"/>
    <col min="13319" max="13319" width="8.375" style="17" customWidth="1"/>
    <col min="13320" max="13320" width="9" style="17"/>
    <col min="13321" max="13321" width="10.625" style="17" customWidth="1"/>
    <col min="13322" max="13324" width="9" style="17"/>
    <col min="13325" max="13325" width="11.75" style="17" customWidth="1"/>
    <col min="13326" max="13326" width="11.625" style="17" customWidth="1"/>
    <col min="13327" max="13327" width="12" style="17" customWidth="1"/>
    <col min="13328" max="13328" width="9" style="17"/>
    <col min="13329" max="13334" width="10.375" style="17" customWidth="1"/>
    <col min="13335" max="13335" width="18.375" style="17" customWidth="1"/>
    <col min="13336" max="13562" width="9" style="17"/>
    <col min="13563" max="13563" width="18.5" style="17" customWidth="1"/>
    <col min="13564" max="13564" width="11" style="17" customWidth="1"/>
    <col min="13565" max="13565" width="9.625" style="17" customWidth="1"/>
    <col min="13566" max="13566" width="10.875" style="17" customWidth="1"/>
    <col min="13567" max="13567" width="11.75" style="17" customWidth="1"/>
    <col min="13568" max="13568" width="10.125" style="17" customWidth="1"/>
    <col min="13569" max="13569" width="9" style="17"/>
    <col min="13570" max="13570" width="11.25" style="17" customWidth="1"/>
    <col min="13571" max="13571" width="9" style="17"/>
    <col min="13572" max="13572" width="25.5" style="17" customWidth="1"/>
    <col min="13573" max="13573" width="19.125" style="17" customWidth="1"/>
    <col min="13574" max="13574" width="17.5" style="17" customWidth="1"/>
    <col min="13575" max="13575" width="8.375" style="17" customWidth="1"/>
    <col min="13576" max="13576" width="9" style="17"/>
    <col min="13577" max="13577" width="10.625" style="17" customWidth="1"/>
    <col min="13578" max="13580" width="9" style="17"/>
    <col min="13581" max="13581" width="11.75" style="17" customWidth="1"/>
    <col min="13582" max="13582" width="11.625" style="17" customWidth="1"/>
    <col min="13583" max="13583" width="12" style="17" customWidth="1"/>
    <col min="13584" max="13584" width="9" style="17"/>
    <col min="13585" max="13590" width="10.375" style="17" customWidth="1"/>
    <col min="13591" max="13591" width="18.375" style="17" customWidth="1"/>
    <col min="13592" max="13818" width="9" style="17"/>
    <col min="13819" max="13819" width="18.5" style="17" customWidth="1"/>
    <col min="13820" max="13820" width="11" style="17" customWidth="1"/>
    <col min="13821" max="13821" width="9.625" style="17" customWidth="1"/>
    <col min="13822" max="13822" width="10.875" style="17" customWidth="1"/>
    <col min="13823" max="13823" width="11.75" style="17" customWidth="1"/>
    <col min="13824" max="13824" width="10.125" style="17" customWidth="1"/>
    <col min="13825" max="13825" width="9" style="17"/>
    <col min="13826" max="13826" width="11.25" style="17" customWidth="1"/>
    <col min="13827" max="13827" width="9" style="17"/>
    <col min="13828" max="13828" width="25.5" style="17" customWidth="1"/>
    <col min="13829" max="13829" width="19.125" style="17" customWidth="1"/>
    <col min="13830" max="13830" width="17.5" style="17" customWidth="1"/>
    <col min="13831" max="13831" width="8.375" style="17" customWidth="1"/>
    <col min="13832" max="13832" width="9" style="17"/>
    <col min="13833" max="13833" width="10.625" style="17" customWidth="1"/>
    <col min="13834" max="13836" width="9" style="17"/>
    <col min="13837" max="13837" width="11.75" style="17" customWidth="1"/>
    <col min="13838" max="13838" width="11.625" style="17" customWidth="1"/>
    <col min="13839" max="13839" width="12" style="17" customWidth="1"/>
    <col min="13840" max="13840" width="9" style="17"/>
    <col min="13841" max="13846" width="10.375" style="17" customWidth="1"/>
    <col min="13847" max="13847" width="18.375" style="17" customWidth="1"/>
    <col min="13848" max="14074" width="9" style="17"/>
    <col min="14075" max="14075" width="18.5" style="17" customWidth="1"/>
    <col min="14076" max="14076" width="11" style="17" customWidth="1"/>
    <col min="14077" max="14077" width="9.625" style="17" customWidth="1"/>
    <col min="14078" max="14078" width="10.875" style="17" customWidth="1"/>
    <col min="14079" max="14079" width="11.75" style="17" customWidth="1"/>
    <col min="14080" max="14080" width="10.125" style="17" customWidth="1"/>
    <col min="14081" max="14081" width="9" style="17"/>
    <col min="14082" max="14082" width="11.25" style="17" customWidth="1"/>
    <col min="14083" max="14083" width="9" style="17"/>
    <col min="14084" max="14084" width="25.5" style="17" customWidth="1"/>
    <col min="14085" max="14085" width="19.125" style="17" customWidth="1"/>
    <col min="14086" max="14086" width="17.5" style="17" customWidth="1"/>
    <col min="14087" max="14087" width="8.375" style="17" customWidth="1"/>
    <col min="14088" max="14088" width="9" style="17"/>
    <col min="14089" max="14089" width="10.625" style="17" customWidth="1"/>
    <col min="14090" max="14092" width="9" style="17"/>
    <col min="14093" max="14093" width="11.75" style="17" customWidth="1"/>
    <col min="14094" max="14094" width="11.625" style="17" customWidth="1"/>
    <col min="14095" max="14095" width="12" style="17" customWidth="1"/>
    <col min="14096" max="14096" width="9" style="17"/>
    <col min="14097" max="14102" width="10.375" style="17" customWidth="1"/>
    <col min="14103" max="14103" width="18.375" style="17" customWidth="1"/>
    <col min="14104" max="14330" width="9" style="17"/>
    <col min="14331" max="14331" width="18.5" style="17" customWidth="1"/>
    <col min="14332" max="14332" width="11" style="17" customWidth="1"/>
    <col min="14333" max="14333" width="9.625" style="17" customWidth="1"/>
    <col min="14334" max="14334" width="10.875" style="17" customWidth="1"/>
    <col min="14335" max="14335" width="11.75" style="17" customWidth="1"/>
    <col min="14336" max="14336" width="10.125" style="17" customWidth="1"/>
    <col min="14337" max="14337" width="9" style="17"/>
    <col min="14338" max="14338" width="11.25" style="17" customWidth="1"/>
    <col min="14339" max="14339" width="9" style="17"/>
    <col min="14340" max="14340" width="25.5" style="17" customWidth="1"/>
    <col min="14341" max="14341" width="19.125" style="17" customWidth="1"/>
    <col min="14342" max="14342" width="17.5" style="17" customWidth="1"/>
    <col min="14343" max="14343" width="8.375" style="17" customWidth="1"/>
    <col min="14344" max="14344" width="9" style="17"/>
    <col min="14345" max="14345" width="10.625" style="17" customWidth="1"/>
    <col min="14346" max="14348" width="9" style="17"/>
    <col min="14349" max="14349" width="11.75" style="17" customWidth="1"/>
    <col min="14350" max="14350" width="11.625" style="17" customWidth="1"/>
    <col min="14351" max="14351" width="12" style="17" customWidth="1"/>
    <col min="14352" max="14352" width="9" style="17"/>
    <col min="14353" max="14358" width="10.375" style="17" customWidth="1"/>
    <col min="14359" max="14359" width="18.375" style="17" customWidth="1"/>
    <col min="14360" max="14586" width="9" style="17"/>
    <col min="14587" max="14587" width="18.5" style="17" customWidth="1"/>
    <col min="14588" max="14588" width="11" style="17" customWidth="1"/>
    <col min="14589" max="14589" width="9.625" style="17" customWidth="1"/>
    <col min="14590" max="14590" width="10.875" style="17" customWidth="1"/>
    <col min="14591" max="14591" width="11.75" style="17" customWidth="1"/>
    <col min="14592" max="14592" width="10.125" style="17" customWidth="1"/>
    <col min="14593" max="14593" width="9" style="17"/>
    <col min="14594" max="14594" width="11.25" style="17" customWidth="1"/>
    <col min="14595" max="14595" width="9" style="17"/>
    <col min="14596" max="14596" width="25.5" style="17" customWidth="1"/>
    <col min="14597" max="14597" width="19.125" style="17" customWidth="1"/>
    <col min="14598" max="14598" width="17.5" style="17" customWidth="1"/>
    <col min="14599" max="14599" width="8.375" style="17" customWidth="1"/>
    <col min="14600" max="14600" width="9" style="17"/>
    <col min="14601" max="14601" width="10.625" style="17" customWidth="1"/>
    <col min="14602" max="14604" width="9" style="17"/>
    <col min="14605" max="14605" width="11.75" style="17" customWidth="1"/>
    <col min="14606" max="14606" width="11.625" style="17" customWidth="1"/>
    <col min="14607" max="14607" width="12" style="17" customWidth="1"/>
    <col min="14608" max="14608" width="9" style="17"/>
    <col min="14609" max="14614" width="10.375" style="17" customWidth="1"/>
    <col min="14615" max="14615" width="18.375" style="17" customWidth="1"/>
    <col min="14616" max="14842" width="9" style="17"/>
    <col min="14843" max="14843" width="18.5" style="17" customWidth="1"/>
    <col min="14844" max="14844" width="11" style="17" customWidth="1"/>
    <col min="14845" max="14845" width="9.625" style="17" customWidth="1"/>
    <col min="14846" max="14846" width="10.875" style="17" customWidth="1"/>
    <col min="14847" max="14847" width="11.75" style="17" customWidth="1"/>
    <col min="14848" max="14848" width="10.125" style="17" customWidth="1"/>
    <col min="14849" max="14849" width="9" style="17"/>
    <col min="14850" max="14850" width="11.25" style="17" customWidth="1"/>
    <col min="14851" max="14851" width="9" style="17"/>
    <col min="14852" max="14852" width="25.5" style="17" customWidth="1"/>
    <col min="14853" max="14853" width="19.125" style="17" customWidth="1"/>
    <col min="14854" max="14854" width="17.5" style="17" customWidth="1"/>
    <col min="14855" max="14855" width="8.375" style="17" customWidth="1"/>
    <col min="14856" max="14856" width="9" style="17"/>
    <col min="14857" max="14857" width="10.625" style="17" customWidth="1"/>
    <col min="14858" max="14860" width="9" style="17"/>
    <col min="14861" max="14861" width="11.75" style="17" customWidth="1"/>
    <col min="14862" max="14862" width="11.625" style="17" customWidth="1"/>
    <col min="14863" max="14863" width="12" style="17" customWidth="1"/>
    <col min="14864" max="14864" width="9" style="17"/>
    <col min="14865" max="14870" width="10.375" style="17" customWidth="1"/>
    <col min="14871" max="14871" width="18.375" style="17" customWidth="1"/>
    <col min="14872" max="15098" width="9" style="17"/>
    <col min="15099" max="15099" width="18.5" style="17" customWidth="1"/>
    <col min="15100" max="15100" width="11" style="17" customWidth="1"/>
    <col min="15101" max="15101" width="9.625" style="17" customWidth="1"/>
    <col min="15102" max="15102" width="10.875" style="17" customWidth="1"/>
    <col min="15103" max="15103" width="11.75" style="17" customWidth="1"/>
    <col min="15104" max="15104" width="10.125" style="17" customWidth="1"/>
    <col min="15105" max="15105" width="9" style="17"/>
    <col min="15106" max="15106" width="11.25" style="17" customWidth="1"/>
    <col min="15107" max="15107" width="9" style="17"/>
    <col min="15108" max="15108" width="25.5" style="17" customWidth="1"/>
    <col min="15109" max="15109" width="19.125" style="17" customWidth="1"/>
    <col min="15110" max="15110" width="17.5" style="17" customWidth="1"/>
    <col min="15111" max="15111" width="8.375" style="17" customWidth="1"/>
    <col min="15112" max="15112" width="9" style="17"/>
    <col min="15113" max="15113" width="10.625" style="17" customWidth="1"/>
    <col min="15114" max="15116" width="9" style="17"/>
    <col min="15117" max="15117" width="11.75" style="17" customWidth="1"/>
    <col min="15118" max="15118" width="11.625" style="17" customWidth="1"/>
    <col min="15119" max="15119" width="12" style="17" customWidth="1"/>
    <col min="15120" max="15120" width="9" style="17"/>
    <col min="15121" max="15126" width="10.375" style="17" customWidth="1"/>
    <col min="15127" max="15127" width="18.375" style="17" customWidth="1"/>
    <col min="15128" max="15354" width="9" style="17"/>
    <col min="15355" max="15355" width="18.5" style="17" customWidth="1"/>
    <col min="15356" max="15356" width="11" style="17" customWidth="1"/>
    <col min="15357" max="15357" width="9.625" style="17" customWidth="1"/>
    <col min="15358" max="15358" width="10.875" style="17" customWidth="1"/>
    <col min="15359" max="15359" width="11.75" style="17" customWidth="1"/>
    <col min="15360" max="15360" width="10.125" style="17" customWidth="1"/>
    <col min="15361" max="15361" width="9" style="17"/>
    <col min="15362" max="15362" width="11.25" style="17" customWidth="1"/>
    <col min="15363" max="15363" width="9" style="17"/>
    <col min="15364" max="15364" width="25.5" style="17" customWidth="1"/>
    <col min="15365" max="15365" width="19.125" style="17" customWidth="1"/>
    <col min="15366" max="15366" width="17.5" style="17" customWidth="1"/>
    <col min="15367" max="15367" width="8.375" style="17" customWidth="1"/>
    <col min="15368" max="15368" width="9" style="17"/>
    <col min="15369" max="15369" width="10.625" style="17" customWidth="1"/>
    <col min="15370" max="15372" width="9" style="17"/>
    <col min="15373" max="15373" width="11.75" style="17" customWidth="1"/>
    <col min="15374" max="15374" width="11.625" style="17" customWidth="1"/>
    <col min="15375" max="15375" width="12" style="17" customWidth="1"/>
    <col min="15376" max="15376" width="9" style="17"/>
    <col min="15377" max="15382" width="10.375" style="17" customWidth="1"/>
    <col min="15383" max="15383" width="18.375" style="17" customWidth="1"/>
    <col min="15384" max="15610" width="9" style="17"/>
    <col min="15611" max="15611" width="18.5" style="17" customWidth="1"/>
    <col min="15612" max="15612" width="11" style="17" customWidth="1"/>
    <col min="15613" max="15613" width="9.625" style="17" customWidth="1"/>
    <col min="15614" max="15614" width="10.875" style="17" customWidth="1"/>
    <col min="15615" max="15615" width="11.75" style="17" customWidth="1"/>
    <col min="15616" max="15616" width="10.125" style="17" customWidth="1"/>
    <col min="15617" max="15617" width="9" style="17"/>
    <col min="15618" max="15618" width="11.25" style="17" customWidth="1"/>
    <col min="15619" max="15619" width="9" style="17"/>
    <col min="15620" max="15620" width="25.5" style="17" customWidth="1"/>
    <col min="15621" max="15621" width="19.125" style="17" customWidth="1"/>
    <col min="15622" max="15622" width="17.5" style="17" customWidth="1"/>
    <col min="15623" max="15623" width="8.375" style="17" customWidth="1"/>
    <col min="15624" max="15624" width="9" style="17"/>
    <col min="15625" max="15625" width="10.625" style="17" customWidth="1"/>
    <col min="15626" max="15628" width="9" style="17"/>
    <col min="15629" max="15629" width="11.75" style="17" customWidth="1"/>
    <col min="15630" max="15630" width="11.625" style="17" customWidth="1"/>
    <col min="15631" max="15631" width="12" style="17" customWidth="1"/>
    <col min="15632" max="15632" width="9" style="17"/>
    <col min="15633" max="15638" width="10.375" style="17" customWidth="1"/>
    <col min="15639" max="15639" width="18.375" style="17" customWidth="1"/>
    <col min="15640" max="15866" width="9" style="17"/>
    <col min="15867" max="15867" width="18.5" style="17" customWidth="1"/>
    <col min="15868" max="15868" width="11" style="17" customWidth="1"/>
    <col min="15869" max="15869" width="9.625" style="17" customWidth="1"/>
    <col min="15870" max="15870" width="10.875" style="17" customWidth="1"/>
    <col min="15871" max="15871" width="11.75" style="17" customWidth="1"/>
    <col min="15872" max="15872" width="10.125" style="17" customWidth="1"/>
    <col min="15873" max="15873" width="9" style="17"/>
    <col min="15874" max="15874" width="11.25" style="17" customWidth="1"/>
    <col min="15875" max="15875" width="9" style="17"/>
    <col min="15876" max="15876" width="25.5" style="17" customWidth="1"/>
    <col min="15877" max="15877" width="19.125" style="17" customWidth="1"/>
    <col min="15878" max="15878" width="17.5" style="17" customWidth="1"/>
    <col min="15879" max="15879" width="8.375" style="17" customWidth="1"/>
    <col min="15880" max="15880" width="9" style="17"/>
    <col min="15881" max="15881" width="10.625" style="17" customWidth="1"/>
    <col min="15882" max="15884" width="9" style="17"/>
    <col min="15885" max="15885" width="11.75" style="17" customWidth="1"/>
    <col min="15886" max="15886" width="11.625" style="17" customWidth="1"/>
    <col min="15887" max="15887" width="12" style="17" customWidth="1"/>
    <col min="15888" max="15888" width="9" style="17"/>
    <col min="15889" max="15894" width="10.375" style="17" customWidth="1"/>
    <col min="15895" max="15895" width="18.375" style="17" customWidth="1"/>
    <col min="15896" max="16122" width="9" style="17"/>
    <col min="16123" max="16123" width="18.5" style="17" customWidth="1"/>
    <col min="16124" max="16124" width="11" style="17" customWidth="1"/>
    <col min="16125" max="16125" width="9.625" style="17" customWidth="1"/>
    <col min="16126" max="16126" width="10.875" style="17" customWidth="1"/>
    <col min="16127" max="16127" width="11.75" style="17" customWidth="1"/>
    <col min="16128" max="16128" width="10.125" style="17" customWidth="1"/>
    <col min="16129" max="16129" width="9" style="17"/>
    <col min="16130" max="16130" width="11.25" style="17" customWidth="1"/>
    <col min="16131" max="16131" width="9" style="17"/>
    <col min="16132" max="16132" width="25.5" style="17" customWidth="1"/>
    <col min="16133" max="16133" width="19.125" style="17" customWidth="1"/>
    <col min="16134" max="16134" width="17.5" style="17" customWidth="1"/>
    <col min="16135" max="16135" width="8.375" style="17" customWidth="1"/>
    <col min="16136" max="16136" width="9" style="17"/>
    <col min="16137" max="16137" width="10.625" style="17" customWidth="1"/>
    <col min="16138" max="16140" width="9" style="17"/>
    <col min="16141" max="16141" width="11.75" style="17" customWidth="1"/>
    <col min="16142" max="16142" width="11.625" style="17" customWidth="1"/>
    <col min="16143" max="16143" width="12" style="17" customWidth="1"/>
    <col min="16144" max="16144" width="9" style="17"/>
    <col min="16145" max="16150" width="10.375" style="17" customWidth="1"/>
    <col min="16151" max="16151" width="18.375" style="17" customWidth="1"/>
    <col min="16152" max="16384" width="9" style="17"/>
  </cols>
  <sheetData>
    <row r="1" spans="1:23" ht="17.25" customHeight="1">
      <c r="A1" s="69"/>
      <c r="B1" s="31"/>
      <c r="C1" s="31"/>
      <c r="D1" s="31"/>
      <c r="E1" s="76"/>
      <c r="F1" s="7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7.25" customHeight="1">
      <c r="A2" s="69"/>
      <c r="B2" s="31"/>
      <c r="C2" s="31"/>
      <c r="D2" s="31"/>
      <c r="E2" s="31"/>
      <c r="F2" s="31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7.25" customHeight="1">
      <c r="A3" s="101" t="s">
        <v>559</v>
      </c>
      <c r="B3" s="101"/>
      <c r="C3" s="101"/>
      <c r="D3" s="101"/>
      <c r="E3" s="103"/>
      <c r="F3" s="103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7.25" customHeight="1">
      <c r="A4" s="101"/>
      <c r="B4" s="101"/>
      <c r="C4" s="101"/>
      <c r="D4" s="101"/>
      <c r="E4" s="31"/>
      <c r="F4" s="2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7.25" customHeight="1">
      <c r="A5" s="101"/>
      <c r="B5" s="101"/>
      <c r="C5" s="101"/>
      <c r="D5" s="101"/>
      <c r="E5" s="28"/>
      <c r="F5" s="27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7.25" customHeight="1">
      <c r="A6" s="101"/>
      <c r="B6" s="101"/>
      <c r="C6" s="101"/>
      <c r="D6" s="101"/>
      <c r="E6" s="28"/>
      <c r="F6" s="2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7.25" customHeight="1">
      <c r="A7" s="101"/>
      <c r="B7" s="101"/>
      <c r="C7" s="101"/>
      <c r="D7" s="101"/>
      <c r="E7" s="28"/>
      <c r="F7" s="2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7.25" customHeight="1">
      <c r="A8" s="101"/>
      <c r="B8" s="101"/>
      <c r="C8" s="101"/>
      <c r="D8" s="101"/>
      <c r="E8" s="28"/>
      <c r="F8" s="2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7.25" customHeight="1">
      <c r="A9" s="101"/>
      <c r="B9" s="101"/>
      <c r="C9" s="101"/>
      <c r="D9" s="101"/>
      <c r="E9" s="28"/>
      <c r="F9" s="2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7.25" customHeight="1">
      <c r="A10" s="101"/>
      <c r="B10" s="101"/>
      <c r="C10" s="101"/>
      <c r="D10" s="101"/>
      <c r="E10" s="28"/>
      <c r="F10" s="27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7.25" customHeight="1">
      <c r="A11" s="101"/>
      <c r="B11" s="101"/>
      <c r="C11" s="101"/>
      <c r="D11" s="101"/>
      <c r="E11" s="28"/>
      <c r="F11" s="2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7.25" customHeight="1">
      <c r="A12" s="101"/>
      <c r="B12" s="101"/>
      <c r="C12" s="101"/>
      <c r="D12" s="101"/>
      <c r="E12" s="28"/>
      <c r="F12" s="27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17.25" customHeight="1">
      <c r="A13" s="101"/>
      <c r="B13" s="101"/>
      <c r="C13" s="101"/>
      <c r="D13" s="101"/>
      <c r="E13" s="28"/>
      <c r="F13" s="27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17.25" customHeight="1">
      <c r="A14" s="101"/>
      <c r="B14" s="101"/>
      <c r="C14" s="101"/>
      <c r="D14" s="101"/>
      <c r="E14" s="28"/>
      <c r="F14" s="27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17.25" customHeight="1">
      <c r="A15" s="101"/>
      <c r="B15" s="101"/>
      <c r="C15" s="101"/>
      <c r="D15" s="101"/>
      <c r="E15" s="28"/>
      <c r="F15" s="27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7.25" customHeight="1">
      <c r="A16" s="101"/>
      <c r="B16" s="101"/>
      <c r="C16" s="101"/>
      <c r="D16" s="101"/>
      <c r="E16" s="28"/>
      <c r="F16" s="27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ht="17.25" customHeight="1">
      <c r="A17" s="101" t="s">
        <v>559</v>
      </c>
      <c r="B17" s="101"/>
      <c r="C17" s="101"/>
      <c r="D17" s="101"/>
      <c r="E17" s="104"/>
      <c r="F17" s="10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17.25" customHeight="1">
      <c r="A18" s="101"/>
      <c r="B18" s="101"/>
      <c r="C18" s="101"/>
      <c r="D18" s="101"/>
      <c r="E18" s="28"/>
      <c r="F18" s="27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17.25" customHeight="1">
      <c r="A19" s="101"/>
      <c r="B19" s="101"/>
      <c r="C19" s="101"/>
      <c r="D19" s="101"/>
      <c r="E19" s="28"/>
      <c r="F19" s="27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7.25" customHeight="1">
      <c r="A20" s="101"/>
      <c r="B20" s="101"/>
      <c r="C20" s="101"/>
      <c r="D20" s="101"/>
      <c r="E20" s="28"/>
      <c r="F20" s="2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ht="17.25" customHeight="1">
      <c r="A21" s="101"/>
      <c r="B21" s="101"/>
      <c r="C21" s="101"/>
      <c r="D21" s="101"/>
      <c r="E21" s="28"/>
      <c r="F21" s="27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7.25" customHeight="1">
      <c r="A22" s="101"/>
      <c r="B22" s="101"/>
      <c r="C22" s="101"/>
      <c r="D22" s="101"/>
      <c r="E22" s="32"/>
      <c r="F22" s="33"/>
    </row>
    <row r="23" spans="1:23" ht="17.25" customHeight="1">
      <c r="A23" s="101"/>
      <c r="B23" s="101"/>
      <c r="C23" s="101"/>
      <c r="D23" s="101"/>
      <c r="E23" s="32"/>
      <c r="F23" s="33"/>
    </row>
    <row r="24" spans="1:23" ht="17.25" customHeight="1">
      <c r="A24" s="101"/>
      <c r="B24" s="101"/>
      <c r="C24" s="101"/>
      <c r="D24" s="101"/>
      <c r="E24" s="32"/>
      <c r="F24" s="33"/>
    </row>
    <row r="25" spans="1:23" ht="17.25" customHeight="1">
      <c r="A25" s="101"/>
      <c r="B25" s="101"/>
      <c r="C25" s="101"/>
      <c r="D25" s="101"/>
      <c r="E25" s="32"/>
      <c r="F25" s="33"/>
    </row>
    <row r="26" spans="1:23" ht="17.25" customHeight="1">
      <c r="A26" s="101"/>
      <c r="B26" s="101"/>
      <c r="C26" s="101"/>
      <c r="D26" s="101"/>
      <c r="E26" s="32"/>
      <c r="F26" s="33"/>
    </row>
    <row r="27" spans="1:23" ht="17.25" customHeight="1">
      <c r="A27" s="101"/>
      <c r="B27" s="101"/>
      <c r="C27" s="101"/>
      <c r="D27" s="101"/>
      <c r="E27" s="32"/>
      <c r="F27" s="33"/>
    </row>
    <row r="28" spans="1:23" ht="17.25" customHeight="1">
      <c r="A28" s="101"/>
      <c r="B28" s="101"/>
      <c r="C28" s="101"/>
      <c r="D28" s="101"/>
      <c r="E28" s="32"/>
      <c r="F28" s="33"/>
    </row>
    <row r="29" spans="1:23" ht="17.25" customHeight="1">
      <c r="A29" s="101"/>
      <c r="B29" s="101"/>
      <c r="C29" s="101"/>
      <c r="D29" s="101"/>
      <c r="E29" s="32"/>
      <c r="F29" s="33"/>
    </row>
    <row r="30" spans="1:23" ht="17.25" customHeight="1">
      <c r="A30" s="101"/>
      <c r="B30" s="101"/>
      <c r="C30" s="101"/>
      <c r="D30" s="101"/>
      <c r="E30" s="32"/>
      <c r="F30" s="33"/>
    </row>
    <row r="31" spans="1:23" ht="17.25" customHeight="1">
      <c r="A31" s="101" t="s">
        <v>559</v>
      </c>
      <c r="B31" s="101"/>
      <c r="C31" s="101"/>
      <c r="D31" s="101"/>
      <c r="E31" s="102"/>
      <c r="F31" s="102"/>
    </row>
    <row r="32" spans="1:23" ht="17.25" customHeight="1">
      <c r="A32" s="101"/>
      <c r="B32" s="101"/>
      <c r="C32" s="101"/>
      <c r="D32" s="101"/>
      <c r="E32" s="32"/>
      <c r="F32" s="33"/>
    </row>
    <row r="33" spans="1:25" ht="17.25" customHeight="1">
      <c r="A33" s="101"/>
      <c r="B33" s="101"/>
      <c r="C33" s="101"/>
      <c r="D33" s="101"/>
      <c r="E33" s="32"/>
      <c r="F33" s="33"/>
    </row>
    <row r="34" spans="1:25" ht="17.25" customHeight="1">
      <c r="A34" s="101"/>
      <c r="B34" s="101"/>
      <c r="C34" s="101"/>
      <c r="D34" s="101"/>
      <c r="E34" s="32"/>
      <c r="F34" s="33"/>
    </row>
    <row r="35" spans="1:25" ht="17.25" customHeight="1">
      <c r="A35" s="101"/>
      <c r="B35" s="101"/>
      <c r="C35" s="101"/>
      <c r="D35" s="101"/>
      <c r="E35" s="32"/>
      <c r="F35" s="33"/>
    </row>
    <row r="36" spans="1:25" s="70" customFormat="1" ht="17.25" customHeight="1">
      <c r="A36" s="101"/>
      <c r="B36" s="101"/>
      <c r="C36" s="101"/>
      <c r="D36" s="101"/>
      <c r="E36" s="32"/>
      <c r="F36" s="33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s="70" customFormat="1" ht="17.25" customHeight="1">
      <c r="A37" s="101"/>
      <c r="B37" s="101"/>
      <c r="C37" s="101"/>
      <c r="D37" s="101"/>
      <c r="E37" s="32"/>
      <c r="F37" s="33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70" customFormat="1" ht="17.25" customHeight="1">
      <c r="A38" s="101"/>
      <c r="B38" s="101"/>
      <c r="C38" s="101"/>
      <c r="D38" s="101"/>
      <c r="E38" s="32"/>
      <c r="F38" s="33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70" customFormat="1" ht="17.25" customHeight="1">
      <c r="A39" s="101"/>
      <c r="B39" s="101"/>
      <c r="C39" s="101"/>
      <c r="D39" s="101"/>
      <c r="E39" s="32"/>
      <c r="F39" s="3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s="70" customFormat="1" ht="17.25" customHeight="1">
      <c r="A40" s="101"/>
      <c r="B40" s="101"/>
      <c r="C40" s="101"/>
      <c r="D40" s="101"/>
      <c r="E40" s="32"/>
      <c r="F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s="70" customFormat="1" ht="17.25" customHeight="1">
      <c r="A41" s="101"/>
      <c r="B41" s="101"/>
      <c r="C41" s="101"/>
      <c r="D41" s="101"/>
      <c r="E41" s="32"/>
      <c r="F41" s="33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70" customFormat="1" ht="17.25" customHeight="1">
      <c r="A42" s="101"/>
      <c r="B42" s="101"/>
      <c r="C42" s="101"/>
      <c r="D42" s="101"/>
      <c r="E42" s="32"/>
      <c r="F42" s="33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70" customFormat="1" ht="17.25" customHeight="1">
      <c r="A43" s="101"/>
      <c r="B43" s="101"/>
      <c r="C43" s="101"/>
      <c r="D43" s="101"/>
      <c r="E43" s="32"/>
      <c r="F43" s="33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s="70" customFormat="1" ht="17.25" customHeight="1">
      <c r="A44" s="101"/>
      <c r="B44" s="101"/>
      <c r="C44" s="101"/>
      <c r="D44" s="101"/>
      <c r="E44" s="32"/>
      <c r="F44" s="33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s="70" customFormat="1" ht="17.25" customHeight="1">
      <c r="A45" s="32"/>
      <c r="B45" s="33"/>
      <c r="C45" s="33"/>
      <c r="D45" s="32"/>
      <c r="E45" s="32"/>
      <c r="F45" s="33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s="70" customFormat="1" ht="17.25" customHeight="1">
      <c r="A46" s="32"/>
      <c r="B46" s="33"/>
      <c r="C46" s="33"/>
      <c r="D46" s="32"/>
      <c r="E46" s="32"/>
      <c r="F46" s="33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</sheetData>
  <mergeCells count="7">
    <mergeCell ref="A31:D44"/>
    <mergeCell ref="E31:F31"/>
    <mergeCell ref="E1:F1"/>
    <mergeCell ref="A3:D16"/>
    <mergeCell ref="E3:F3"/>
    <mergeCell ref="A17:D30"/>
    <mergeCell ref="E17:F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&amp;L&amp;8&amp;F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4"/>
  <sheetViews>
    <sheetView topLeftCell="G1" zoomScaleNormal="100" workbookViewId="0">
      <selection activeCell="W29" sqref="W29:W30"/>
    </sheetView>
  </sheetViews>
  <sheetFormatPr defaultRowHeight="18.75"/>
  <cols>
    <col min="1" max="1" width="9" style="3"/>
    <col min="2" max="12" width="10.875" style="4" customWidth="1"/>
    <col min="13" max="13" width="9" style="4"/>
    <col min="14" max="14" width="23.625" style="4" customWidth="1"/>
    <col min="15" max="15" width="15" style="4" customWidth="1"/>
    <col min="16" max="16" width="13.125" style="4" customWidth="1"/>
    <col min="17" max="17" width="13" style="3" customWidth="1"/>
    <col min="18" max="18" width="20.5" style="3" customWidth="1"/>
    <col min="19" max="19" width="9" style="3"/>
    <col min="20" max="26" width="13.875" style="12" customWidth="1"/>
    <col min="27" max="16384" width="9" style="3"/>
  </cols>
  <sheetData>
    <row r="1" spans="2:26">
      <c r="B1" s="1" t="s">
        <v>0</v>
      </c>
      <c r="C1" s="1" t="s">
        <v>15</v>
      </c>
      <c r="E1" s="1" t="s">
        <v>23</v>
      </c>
      <c r="F1" s="1" t="s">
        <v>15</v>
      </c>
      <c r="G1" s="5"/>
      <c r="H1" s="1" t="s">
        <v>23</v>
      </c>
      <c r="I1" s="1" t="s">
        <v>15</v>
      </c>
      <c r="K1" s="1" t="s">
        <v>23</v>
      </c>
      <c r="L1" s="1" t="s">
        <v>15</v>
      </c>
      <c r="N1" s="1" t="s">
        <v>55</v>
      </c>
      <c r="P1" s="7" t="s">
        <v>84</v>
      </c>
      <c r="R1" s="9" t="s">
        <v>522</v>
      </c>
      <c r="T1" s="11" t="s">
        <v>575</v>
      </c>
      <c r="U1" s="11"/>
      <c r="V1" s="11"/>
      <c r="W1" s="11" t="s">
        <v>47</v>
      </c>
      <c r="X1" s="11" t="s">
        <v>49</v>
      </c>
      <c r="Y1" s="11" t="s">
        <v>51</v>
      </c>
      <c r="Z1" s="11" t="s">
        <v>93</v>
      </c>
    </row>
    <row r="2" spans="2:26">
      <c r="B2" s="1" t="s">
        <v>3</v>
      </c>
      <c r="C2" s="1" t="s">
        <v>9</v>
      </c>
      <c r="E2" s="1" t="s">
        <v>17</v>
      </c>
      <c r="F2" s="1" t="s">
        <v>21</v>
      </c>
      <c r="H2" s="1" t="s">
        <v>19</v>
      </c>
      <c r="I2" s="1">
        <v>0</v>
      </c>
      <c r="K2" s="1"/>
      <c r="L2" s="1"/>
      <c r="N2" s="1"/>
      <c r="P2" s="1" t="s">
        <v>86</v>
      </c>
      <c r="R2" s="8"/>
      <c r="T2" s="13" t="s">
        <v>589</v>
      </c>
      <c r="U2" s="66"/>
      <c r="V2" s="13"/>
      <c r="W2" s="13"/>
      <c r="X2" s="13"/>
      <c r="Y2" s="13"/>
      <c r="Z2" s="13"/>
    </row>
    <row r="3" spans="2:26">
      <c r="B3" s="1" t="s">
        <v>4</v>
      </c>
      <c r="C3" s="1" t="s">
        <v>10</v>
      </c>
      <c r="E3" s="1" t="s">
        <v>18</v>
      </c>
      <c r="F3" s="1" t="s">
        <v>22</v>
      </c>
      <c r="H3" s="1" t="s">
        <v>20</v>
      </c>
      <c r="I3" s="1">
        <v>1</v>
      </c>
      <c r="K3" s="1" t="s">
        <v>540</v>
      </c>
      <c r="L3" s="1" t="s">
        <v>63</v>
      </c>
      <c r="N3" s="1" t="s">
        <v>569</v>
      </c>
      <c r="P3" s="1" t="s">
        <v>87</v>
      </c>
      <c r="R3" s="8" t="s">
        <v>102</v>
      </c>
      <c r="T3" s="13" t="s">
        <v>590</v>
      </c>
      <c r="U3" s="66"/>
      <c r="V3" s="13"/>
      <c r="W3" s="13" t="s">
        <v>524</v>
      </c>
      <c r="X3" s="13"/>
      <c r="Y3" s="13"/>
      <c r="Z3" s="13"/>
    </row>
    <row r="4" spans="2:26">
      <c r="B4" s="1" t="s">
        <v>5</v>
      </c>
      <c r="C4" s="1" t="s">
        <v>11</v>
      </c>
      <c r="E4" s="7" t="s">
        <v>24</v>
      </c>
      <c r="H4" s="7" t="s">
        <v>26</v>
      </c>
      <c r="K4" s="1" t="s">
        <v>29</v>
      </c>
      <c r="L4" s="1" t="s">
        <v>63</v>
      </c>
      <c r="N4" s="1" t="s">
        <v>570</v>
      </c>
      <c r="P4" s="1" t="s">
        <v>88</v>
      </c>
      <c r="R4" s="8" t="s">
        <v>103</v>
      </c>
      <c r="T4" s="13" t="s">
        <v>591</v>
      </c>
      <c r="U4" s="66"/>
      <c r="V4" s="13"/>
      <c r="W4" s="13" t="s">
        <v>525</v>
      </c>
      <c r="X4" s="13"/>
      <c r="Y4" s="13"/>
      <c r="Z4" s="13"/>
    </row>
    <row r="5" spans="2:26">
      <c r="B5" s="1" t="s">
        <v>6</v>
      </c>
      <c r="C5" s="1" t="s">
        <v>12</v>
      </c>
      <c r="K5" s="1" t="s">
        <v>30</v>
      </c>
      <c r="L5" s="1" t="s">
        <v>62</v>
      </c>
      <c r="N5" s="1" t="s">
        <v>571</v>
      </c>
      <c r="P5" s="1" t="s">
        <v>89</v>
      </c>
      <c r="R5" s="8" t="s">
        <v>104</v>
      </c>
      <c r="T5" s="13" t="s">
        <v>592</v>
      </c>
      <c r="U5" s="66"/>
      <c r="V5" s="13"/>
      <c r="W5" s="13" t="s">
        <v>526</v>
      </c>
      <c r="X5" s="13"/>
      <c r="Y5" s="13"/>
      <c r="Z5" s="13"/>
    </row>
    <row r="6" spans="2:26">
      <c r="B6" s="1" t="s">
        <v>7</v>
      </c>
      <c r="C6" s="1" t="s">
        <v>13</v>
      </c>
      <c r="K6" s="1" t="s">
        <v>47</v>
      </c>
      <c r="L6" s="1" t="s">
        <v>48</v>
      </c>
      <c r="N6" s="1"/>
      <c r="P6" s="1" t="s">
        <v>90</v>
      </c>
      <c r="R6" s="8" t="s">
        <v>105</v>
      </c>
      <c r="T6" s="13" t="s">
        <v>593</v>
      </c>
      <c r="U6" s="66"/>
      <c r="V6" s="13"/>
      <c r="W6" s="13" t="s">
        <v>527</v>
      </c>
      <c r="X6" s="13"/>
      <c r="Y6" s="13"/>
      <c r="Z6" s="13"/>
    </row>
    <row r="7" spans="2:26">
      <c r="B7" s="1" t="s">
        <v>8</v>
      </c>
      <c r="C7" s="1" t="s">
        <v>14</v>
      </c>
      <c r="E7" s="1" t="s">
        <v>23</v>
      </c>
      <c r="F7" s="1" t="s">
        <v>15</v>
      </c>
      <c r="H7" s="1" t="s">
        <v>23</v>
      </c>
      <c r="I7" s="1" t="s">
        <v>15</v>
      </c>
      <c r="K7" s="1" t="s">
        <v>49</v>
      </c>
      <c r="L7" s="1" t="s">
        <v>50</v>
      </c>
      <c r="N7" s="1"/>
      <c r="P7" s="1" t="s">
        <v>91</v>
      </c>
      <c r="R7" s="8" t="s">
        <v>106</v>
      </c>
      <c r="T7" s="13" t="s">
        <v>594</v>
      </c>
      <c r="U7" s="66"/>
      <c r="V7" s="13"/>
      <c r="W7" s="13" t="s">
        <v>528</v>
      </c>
      <c r="X7" s="13"/>
      <c r="Y7" s="13"/>
      <c r="Z7" s="13"/>
    </row>
    <row r="8" spans="2:26">
      <c r="B8" s="1" t="s">
        <v>59</v>
      </c>
      <c r="C8" s="1">
        <v>1</v>
      </c>
      <c r="E8" s="1"/>
      <c r="F8" s="1"/>
      <c r="H8" s="1" t="s">
        <v>44</v>
      </c>
      <c r="I8" s="1">
        <v>0</v>
      </c>
      <c r="K8" s="1" t="s">
        <v>51</v>
      </c>
      <c r="L8" s="1" t="s">
        <v>52</v>
      </c>
      <c r="N8" s="1"/>
      <c r="P8" s="1"/>
      <c r="R8" s="8" t="s">
        <v>107</v>
      </c>
      <c r="T8" s="13" t="s">
        <v>595</v>
      </c>
      <c r="U8" s="66"/>
      <c r="V8" s="13"/>
      <c r="W8" s="13" t="s">
        <v>529</v>
      </c>
      <c r="X8" s="13"/>
      <c r="Y8" s="13"/>
      <c r="Z8" s="13"/>
    </row>
    <row r="9" spans="2:26">
      <c r="B9" s="1" t="s">
        <v>60</v>
      </c>
      <c r="C9" s="1">
        <v>2</v>
      </c>
      <c r="E9" s="1"/>
      <c r="F9" s="1"/>
      <c r="H9" s="1" t="s">
        <v>45</v>
      </c>
      <c r="I9" s="1">
        <v>1</v>
      </c>
      <c r="K9" s="1" t="s">
        <v>93</v>
      </c>
      <c r="L9" s="1" t="s">
        <v>11</v>
      </c>
      <c r="N9" s="1"/>
      <c r="P9" s="1"/>
      <c r="R9" s="8" t="s">
        <v>108</v>
      </c>
      <c r="T9" s="13" t="s">
        <v>596</v>
      </c>
      <c r="U9" s="66"/>
      <c r="V9" s="13"/>
      <c r="W9" s="13"/>
      <c r="X9" s="13"/>
      <c r="Y9" s="13"/>
      <c r="Z9" s="13"/>
    </row>
    <row r="10" spans="2:26">
      <c r="B10" s="1" t="s">
        <v>61</v>
      </c>
      <c r="C10" s="1">
        <v>3</v>
      </c>
      <c r="E10" s="1"/>
      <c r="F10" s="1"/>
      <c r="H10" s="1" t="s">
        <v>65</v>
      </c>
      <c r="I10" s="1">
        <v>2</v>
      </c>
      <c r="K10" s="1"/>
      <c r="L10" s="1"/>
      <c r="R10" s="8" t="s">
        <v>109</v>
      </c>
      <c r="T10" s="13" t="s">
        <v>597</v>
      </c>
      <c r="U10" s="66"/>
      <c r="V10" s="13"/>
      <c r="W10" s="13"/>
      <c r="X10" s="13"/>
      <c r="Y10" s="13"/>
      <c r="Z10" s="13"/>
    </row>
    <row r="11" spans="2:26">
      <c r="B11" s="1" t="s">
        <v>58</v>
      </c>
      <c r="C11" s="1">
        <v>4</v>
      </c>
      <c r="E11" s="1"/>
      <c r="F11" s="1"/>
      <c r="H11" s="1" t="s">
        <v>66</v>
      </c>
      <c r="I11" s="1" t="s">
        <v>67</v>
      </c>
      <c r="K11" s="1"/>
      <c r="L11" s="1"/>
      <c r="N11" s="14" t="s">
        <v>545</v>
      </c>
      <c r="R11" s="8" t="s">
        <v>110</v>
      </c>
      <c r="T11" s="13" t="s">
        <v>598</v>
      </c>
      <c r="U11" s="66"/>
      <c r="V11" s="13"/>
      <c r="W11" s="13"/>
      <c r="X11" s="13"/>
      <c r="Y11" s="13"/>
      <c r="Z11" s="13"/>
    </row>
    <row r="12" spans="2:26">
      <c r="B12" s="1" t="s">
        <v>64</v>
      </c>
      <c r="C12" s="1">
        <v>5</v>
      </c>
      <c r="E12" s="1"/>
      <c r="F12" s="1"/>
      <c r="H12" s="7" t="s">
        <v>43</v>
      </c>
      <c r="K12" s="1"/>
      <c r="L12" s="1"/>
      <c r="N12" s="14" t="s">
        <v>578</v>
      </c>
      <c r="R12" s="8" t="s">
        <v>111</v>
      </c>
      <c r="T12" s="13" t="s">
        <v>599</v>
      </c>
      <c r="U12" s="66"/>
      <c r="V12" s="13"/>
      <c r="W12" s="13"/>
      <c r="X12" s="13"/>
      <c r="Y12" s="13"/>
      <c r="Z12" s="13"/>
    </row>
    <row r="13" spans="2:26">
      <c r="B13" s="7" t="s">
        <v>25</v>
      </c>
      <c r="E13" s="1"/>
      <c r="F13" s="1"/>
      <c r="K13" s="1"/>
      <c r="L13" s="1"/>
      <c r="N13" s="14" t="s">
        <v>579</v>
      </c>
      <c r="R13" s="8" t="s">
        <v>112</v>
      </c>
      <c r="T13" s="13" t="s">
        <v>600</v>
      </c>
      <c r="U13" s="66"/>
      <c r="V13" s="13"/>
      <c r="W13" s="13"/>
      <c r="X13" s="13"/>
      <c r="Y13" s="13"/>
      <c r="Z13" s="13"/>
    </row>
    <row r="14" spans="2:26">
      <c r="E14" s="1"/>
      <c r="F14" s="1"/>
      <c r="K14" s="7" t="s">
        <v>16</v>
      </c>
      <c r="N14" s="14"/>
      <c r="R14" s="8" t="s">
        <v>113</v>
      </c>
      <c r="T14" s="13" t="s">
        <v>601</v>
      </c>
      <c r="U14" s="66"/>
      <c r="V14" s="13"/>
      <c r="W14" s="13"/>
      <c r="X14" s="13"/>
      <c r="Y14" s="13"/>
      <c r="Z14" s="13"/>
    </row>
    <row r="15" spans="2:26">
      <c r="K15" s="4" t="s">
        <v>544</v>
      </c>
      <c r="N15" s="14"/>
      <c r="R15" s="8" t="s">
        <v>114</v>
      </c>
      <c r="T15" s="13" t="s">
        <v>602</v>
      </c>
      <c r="U15" s="66"/>
      <c r="V15" s="13"/>
      <c r="W15" s="13"/>
      <c r="X15" s="13"/>
      <c r="Y15" s="13"/>
      <c r="Z15" s="13"/>
    </row>
    <row r="16" spans="2:26">
      <c r="R16" s="8" t="s">
        <v>115</v>
      </c>
      <c r="T16" s="13" t="s">
        <v>603</v>
      </c>
      <c r="U16" s="66"/>
      <c r="V16" s="13"/>
      <c r="W16" s="13"/>
      <c r="X16" s="13"/>
      <c r="Y16" s="13"/>
      <c r="Z16" s="13"/>
    </row>
    <row r="17" spans="1:26">
      <c r="R17" s="8" t="s">
        <v>116</v>
      </c>
      <c r="T17" s="13" t="s">
        <v>583</v>
      </c>
      <c r="U17" s="66"/>
      <c r="V17" s="13"/>
      <c r="W17" s="13"/>
      <c r="X17" s="13"/>
      <c r="Y17" s="13"/>
      <c r="Z17" s="13"/>
    </row>
    <row r="18" spans="1:26">
      <c r="R18" s="8" t="s">
        <v>117</v>
      </c>
      <c r="T18" s="13" t="s">
        <v>584</v>
      </c>
      <c r="U18" s="66"/>
      <c r="V18" s="13"/>
      <c r="W18" s="13"/>
      <c r="X18" s="13"/>
      <c r="Y18" s="13"/>
      <c r="Z18" s="13"/>
    </row>
    <row r="19" spans="1:26">
      <c r="R19" s="8" t="s">
        <v>118</v>
      </c>
      <c r="T19" s="13" t="s">
        <v>604</v>
      </c>
      <c r="U19" s="66"/>
      <c r="V19" s="13"/>
      <c r="W19" s="13"/>
      <c r="X19" s="13"/>
      <c r="Y19" s="13"/>
      <c r="Z19" s="13"/>
    </row>
    <row r="20" spans="1:26">
      <c r="A20" s="105"/>
      <c r="B20" s="105"/>
      <c r="C20" s="105"/>
      <c r="R20" s="8" t="s">
        <v>119</v>
      </c>
      <c r="T20" s="13" t="s">
        <v>605</v>
      </c>
      <c r="U20" s="66"/>
      <c r="V20" s="13"/>
      <c r="W20" s="13"/>
      <c r="X20" s="13"/>
      <c r="Y20" s="13"/>
      <c r="Z20" s="13"/>
    </row>
    <row r="21" spans="1:26">
      <c r="A21" s="105"/>
      <c r="B21" s="105"/>
      <c r="C21" s="105"/>
      <c r="O21" s="3"/>
      <c r="P21" s="3"/>
      <c r="R21" s="8" t="s">
        <v>120</v>
      </c>
      <c r="T21" s="13" t="s">
        <v>606</v>
      </c>
    </row>
    <row r="22" spans="1:26">
      <c r="O22" s="3"/>
      <c r="P22" s="3"/>
      <c r="R22" s="8" t="s">
        <v>121</v>
      </c>
      <c r="T22" s="13" t="s">
        <v>588</v>
      </c>
    </row>
    <row r="23" spans="1:26">
      <c r="O23" s="3"/>
      <c r="P23" s="3"/>
      <c r="R23" s="8" t="s">
        <v>122</v>
      </c>
      <c r="T23" s="13" t="s">
        <v>607</v>
      </c>
    </row>
    <row r="24" spans="1:26">
      <c r="O24" s="3"/>
      <c r="P24" s="3"/>
      <c r="R24" s="8" t="s">
        <v>123</v>
      </c>
      <c r="T24" s="13" t="s">
        <v>587</v>
      </c>
    </row>
    <row r="25" spans="1:26">
      <c r="R25" s="8" t="s">
        <v>124</v>
      </c>
      <c r="T25" s="13" t="s">
        <v>608</v>
      </c>
    </row>
    <row r="26" spans="1:26">
      <c r="R26" s="8" t="s">
        <v>125</v>
      </c>
      <c r="T26" s="13" t="s">
        <v>586</v>
      </c>
    </row>
    <row r="27" spans="1:26">
      <c r="R27" s="8" t="s">
        <v>126</v>
      </c>
      <c r="T27" s="13" t="s">
        <v>585</v>
      </c>
    </row>
    <row r="28" spans="1:26">
      <c r="R28" s="8" t="s">
        <v>127</v>
      </c>
      <c r="T28" s="13" t="s">
        <v>609</v>
      </c>
    </row>
    <row r="29" spans="1:26">
      <c r="R29" s="8" t="s">
        <v>128</v>
      </c>
      <c r="T29" s="13" t="s">
        <v>610</v>
      </c>
    </row>
    <row r="30" spans="1:26">
      <c r="R30" s="8" t="s">
        <v>129</v>
      </c>
    </row>
    <row r="31" spans="1:26">
      <c r="R31" s="8" t="s">
        <v>130</v>
      </c>
    </row>
    <row r="32" spans="1:26">
      <c r="R32" s="8" t="s">
        <v>131</v>
      </c>
    </row>
    <row r="33" spans="18:18">
      <c r="R33" s="8" t="s">
        <v>132</v>
      </c>
    </row>
    <row r="34" spans="18:18">
      <c r="R34" s="8" t="s">
        <v>133</v>
      </c>
    </row>
    <row r="35" spans="18:18">
      <c r="R35" s="8" t="s">
        <v>134</v>
      </c>
    </row>
    <row r="36" spans="18:18">
      <c r="R36" s="8" t="s">
        <v>135</v>
      </c>
    </row>
    <row r="37" spans="18:18">
      <c r="R37" s="8" t="s">
        <v>136</v>
      </c>
    </row>
    <row r="38" spans="18:18">
      <c r="R38" s="8" t="s">
        <v>137</v>
      </c>
    </row>
    <row r="39" spans="18:18">
      <c r="R39" s="8" t="s">
        <v>138</v>
      </c>
    </row>
    <row r="40" spans="18:18">
      <c r="R40" s="8" t="s">
        <v>139</v>
      </c>
    </row>
    <row r="41" spans="18:18">
      <c r="R41" s="8" t="s">
        <v>140</v>
      </c>
    </row>
    <row r="42" spans="18:18">
      <c r="R42" s="8" t="s">
        <v>141</v>
      </c>
    </row>
    <row r="43" spans="18:18">
      <c r="R43" s="8" t="s">
        <v>142</v>
      </c>
    </row>
    <row r="44" spans="18:18">
      <c r="R44" s="8" t="s">
        <v>143</v>
      </c>
    </row>
    <row r="45" spans="18:18">
      <c r="R45" s="8" t="s">
        <v>144</v>
      </c>
    </row>
    <row r="46" spans="18:18">
      <c r="R46" s="8" t="s">
        <v>145</v>
      </c>
    </row>
    <row r="47" spans="18:18">
      <c r="R47" s="8" t="s">
        <v>146</v>
      </c>
    </row>
    <row r="48" spans="18:18">
      <c r="R48" s="8" t="s">
        <v>147</v>
      </c>
    </row>
    <row r="49" spans="18:18">
      <c r="R49" s="8" t="s">
        <v>148</v>
      </c>
    </row>
    <row r="50" spans="18:18">
      <c r="R50" s="8" t="s">
        <v>149</v>
      </c>
    </row>
    <row r="51" spans="18:18">
      <c r="R51" s="8" t="s">
        <v>150</v>
      </c>
    </row>
    <row r="52" spans="18:18">
      <c r="R52" s="8" t="s">
        <v>151</v>
      </c>
    </row>
    <row r="53" spans="18:18">
      <c r="R53" s="8" t="s">
        <v>152</v>
      </c>
    </row>
    <row r="54" spans="18:18">
      <c r="R54" s="8" t="s">
        <v>153</v>
      </c>
    </row>
    <row r="55" spans="18:18">
      <c r="R55" s="8" t="s">
        <v>154</v>
      </c>
    </row>
    <row r="56" spans="18:18">
      <c r="R56" s="8" t="s">
        <v>155</v>
      </c>
    </row>
    <row r="57" spans="18:18">
      <c r="R57" s="8" t="s">
        <v>156</v>
      </c>
    </row>
    <row r="58" spans="18:18">
      <c r="R58" s="8" t="s">
        <v>157</v>
      </c>
    </row>
    <row r="59" spans="18:18">
      <c r="R59" s="8" t="s">
        <v>158</v>
      </c>
    </row>
    <row r="60" spans="18:18">
      <c r="R60" s="8" t="s">
        <v>159</v>
      </c>
    </row>
    <row r="61" spans="18:18">
      <c r="R61" s="8" t="s">
        <v>160</v>
      </c>
    </row>
    <row r="62" spans="18:18">
      <c r="R62" s="8" t="s">
        <v>161</v>
      </c>
    </row>
    <row r="63" spans="18:18">
      <c r="R63" s="8" t="s">
        <v>162</v>
      </c>
    </row>
    <row r="64" spans="18:18">
      <c r="R64" s="8" t="s">
        <v>163</v>
      </c>
    </row>
    <row r="65" spans="18:18">
      <c r="R65" s="8" t="s">
        <v>164</v>
      </c>
    </row>
    <row r="66" spans="18:18">
      <c r="R66" s="8" t="s">
        <v>165</v>
      </c>
    </row>
    <row r="67" spans="18:18">
      <c r="R67" s="8" t="s">
        <v>166</v>
      </c>
    </row>
    <row r="68" spans="18:18">
      <c r="R68" s="8" t="s">
        <v>167</v>
      </c>
    </row>
    <row r="69" spans="18:18">
      <c r="R69" s="8" t="s">
        <v>168</v>
      </c>
    </row>
    <row r="70" spans="18:18">
      <c r="R70" s="8" t="s">
        <v>169</v>
      </c>
    </row>
    <row r="71" spans="18:18">
      <c r="R71" s="8" t="s">
        <v>170</v>
      </c>
    </row>
    <row r="72" spans="18:18">
      <c r="R72" s="8" t="s">
        <v>171</v>
      </c>
    </row>
    <row r="73" spans="18:18">
      <c r="R73" s="8" t="s">
        <v>172</v>
      </c>
    </row>
    <row r="74" spans="18:18">
      <c r="R74" s="8" t="s">
        <v>173</v>
      </c>
    </row>
    <row r="75" spans="18:18">
      <c r="R75" s="8" t="s">
        <v>174</v>
      </c>
    </row>
    <row r="76" spans="18:18">
      <c r="R76" s="8" t="s">
        <v>175</v>
      </c>
    </row>
    <row r="77" spans="18:18">
      <c r="R77" s="8" t="s">
        <v>176</v>
      </c>
    </row>
    <row r="78" spans="18:18">
      <c r="R78" s="8" t="s">
        <v>177</v>
      </c>
    </row>
    <row r="79" spans="18:18">
      <c r="R79" s="8" t="s">
        <v>178</v>
      </c>
    </row>
    <row r="80" spans="18:18">
      <c r="R80" s="8" t="s">
        <v>179</v>
      </c>
    </row>
    <row r="81" spans="18:18">
      <c r="R81" s="8" t="s">
        <v>180</v>
      </c>
    </row>
    <row r="82" spans="18:18">
      <c r="R82" s="8" t="s">
        <v>181</v>
      </c>
    </row>
    <row r="83" spans="18:18">
      <c r="R83" s="8" t="s">
        <v>182</v>
      </c>
    </row>
    <row r="84" spans="18:18">
      <c r="R84" s="8" t="s">
        <v>183</v>
      </c>
    </row>
    <row r="85" spans="18:18">
      <c r="R85" s="8" t="s">
        <v>184</v>
      </c>
    </row>
    <row r="86" spans="18:18">
      <c r="R86" s="8" t="s">
        <v>185</v>
      </c>
    </row>
    <row r="87" spans="18:18">
      <c r="R87" s="8" t="s">
        <v>186</v>
      </c>
    </row>
    <row r="88" spans="18:18">
      <c r="R88" s="8" t="s">
        <v>187</v>
      </c>
    </row>
    <row r="89" spans="18:18">
      <c r="R89" s="8" t="s">
        <v>188</v>
      </c>
    </row>
    <row r="90" spans="18:18">
      <c r="R90" s="8" t="s">
        <v>189</v>
      </c>
    </row>
    <row r="91" spans="18:18">
      <c r="R91" s="8" t="s">
        <v>190</v>
      </c>
    </row>
    <row r="92" spans="18:18">
      <c r="R92" s="8" t="s">
        <v>191</v>
      </c>
    </row>
    <row r="93" spans="18:18">
      <c r="R93" s="8" t="s">
        <v>192</v>
      </c>
    </row>
    <row r="94" spans="18:18">
      <c r="R94" s="8" t="s">
        <v>193</v>
      </c>
    </row>
    <row r="95" spans="18:18">
      <c r="R95" s="8" t="s">
        <v>194</v>
      </c>
    </row>
    <row r="96" spans="18:18">
      <c r="R96" s="8" t="s">
        <v>195</v>
      </c>
    </row>
    <row r="97" spans="18:18">
      <c r="R97" s="8" t="s">
        <v>196</v>
      </c>
    </row>
    <row r="98" spans="18:18">
      <c r="R98" s="8" t="s">
        <v>197</v>
      </c>
    </row>
    <row r="99" spans="18:18">
      <c r="R99" s="8" t="s">
        <v>198</v>
      </c>
    </row>
    <row r="100" spans="18:18">
      <c r="R100" s="8" t="s">
        <v>199</v>
      </c>
    </row>
    <row r="101" spans="18:18">
      <c r="R101" s="8" t="s">
        <v>200</v>
      </c>
    </row>
    <row r="102" spans="18:18">
      <c r="R102" s="8" t="s">
        <v>201</v>
      </c>
    </row>
    <row r="103" spans="18:18">
      <c r="R103" s="8" t="s">
        <v>202</v>
      </c>
    </row>
    <row r="104" spans="18:18">
      <c r="R104" s="8" t="s">
        <v>203</v>
      </c>
    </row>
    <row r="105" spans="18:18">
      <c r="R105" s="8" t="s">
        <v>204</v>
      </c>
    </row>
    <row r="106" spans="18:18">
      <c r="R106" s="8" t="s">
        <v>205</v>
      </c>
    </row>
    <row r="107" spans="18:18">
      <c r="R107" s="8" t="s">
        <v>206</v>
      </c>
    </row>
    <row r="108" spans="18:18">
      <c r="R108" s="8" t="s">
        <v>207</v>
      </c>
    </row>
    <row r="109" spans="18:18">
      <c r="R109" s="8" t="s">
        <v>208</v>
      </c>
    </row>
    <row r="110" spans="18:18">
      <c r="R110" s="8" t="s">
        <v>209</v>
      </c>
    </row>
    <row r="111" spans="18:18">
      <c r="R111" s="8" t="s">
        <v>210</v>
      </c>
    </row>
    <row r="112" spans="18:18">
      <c r="R112" s="8" t="s">
        <v>211</v>
      </c>
    </row>
    <row r="113" spans="18:18">
      <c r="R113" s="8" t="s">
        <v>212</v>
      </c>
    </row>
    <row r="114" spans="18:18">
      <c r="R114" s="8" t="s">
        <v>213</v>
      </c>
    </row>
    <row r="115" spans="18:18">
      <c r="R115" s="8" t="s">
        <v>214</v>
      </c>
    </row>
    <row r="116" spans="18:18">
      <c r="R116" s="8" t="s">
        <v>215</v>
      </c>
    </row>
    <row r="117" spans="18:18">
      <c r="R117" s="8" t="s">
        <v>216</v>
      </c>
    </row>
    <row r="118" spans="18:18">
      <c r="R118" s="8" t="s">
        <v>217</v>
      </c>
    </row>
    <row r="119" spans="18:18">
      <c r="R119" s="8" t="s">
        <v>218</v>
      </c>
    </row>
    <row r="120" spans="18:18">
      <c r="R120" s="8" t="s">
        <v>219</v>
      </c>
    </row>
    <row r="121" spans="18:18">
      <c r="R121" s="8" t="s">
        <v>220</v>
      </c>
    </row>
    <row r="122" spans="18:18">
      <c r="R122" s="8" t="s">
        <v>221</v>
      </c>
    </row>
    <row r="123" spans="18:18">
      <c r="R123" s="8" t="s">
        <v>222</v>
      </c>
    </row>
    <row r="124" spans="18:18">
      <c r="R124" s="8" t="s">
        <v>223</v>
      </c>
    </row>
    <row r="125" spans="18:18">
      <c r="R125" s="8" t="s">
        <v>224</v>
      </c>
    </row>
    <row r="126" spans="18:18">
      <c r="R126" s="8" t="s">
        <v>225</v>
      </c>
    </row>
    <row r="127" spans="18:18">
      <c r="R127" s="8" t="s">
        <v>226</v>
      </c>
    </row>
    <row r="128" spans="18:18">
      <c r="R128" s="8" t="s">
        <v>227</v>
      </c>
    </row>
    <row r="129" spans="18:18">
      <c r="R129" s="8" t="s">
        <v>228</v>
      </c>
    </row>
    <row r="130" spans="18:18">
      <c r="R130" s="8" t="s">
        <v>229</v>
      </c>
    </row>
    <row r="131" spans="18:18">
      <c r="R131" s="8" t="s">
        <v>230</v>
      </c>
    </row>
    <row r="132" spans="18:18">
      <c r="R132" s="8" t="s">
        <v>231</v>
      </c>
    </row>
    <row r="133" spans="18:18">
      <c r="R133" s="8" t="s">
        <v>232</v>
      </c>
    </row>
    <row r="134" spans="18:18">
      <c r="R134" s="8" t="s">
        <v>233</v>
      </c>
    </row>
    <row r="135" spans="18:18">
      <c r="R135" s="8" t="s">
        <v>234</v>
      </c>
    </row>
    <row r="136" spans="18:18">
      <c r="R136" s="8" t="s">
        <v>235</v>
      </c>
    </row>
    <row r="137" spans="18:18">
      <c r="R137" s="8" t="s">
        <v>236</v>
      </c>
    </row>
    <row r="138" spans="18:18">
      <c r="R138" s="8" t="s">
        <v>237</v>
      </c>
    </row>
    <row r="139" spans="18:18">
      <c r="R139" s="8" t="s">
        <v>238</v>
      </c>
    </row>
    <row r="140" spans="18:18">
      <c r="R140" s="8" t="s">
        <v>239</v>
      </c>
    </row>
    <row r="141" spans="18:18">
      <c r="R141" s="8" t="s">
        <v>240</v>
      </c>
    </row>
    <row r="142" spans="18:18">
      <c r="R142" s="8" t="s">
        <v>241</v>
      </c>
    </row>
    <row r="143" spans="18:18">
      <c r="R143" s="8" t="s">
        <v>242</v>
      </c>
    </row>
    <row r="144" spans="18:18">
      <c r="R144" s="8" t="s">
        <v>243</v>
      </c>
    </row>
    <row r="145" spans="18:18">
      <c r="R145" s="8" t="s">
        <v>244</v>
      </c>
    </row>
    <row r="146" spans="18:18">
      <c r="R146" s="8" t="s">
        <v>245</v>
      </c>
    </row>
    <row r="147" spans="18:18">
      <c r="R147" s="8" t="s">
        <v>246</v>
      </c>
    </row>
    <row r="148" spans="18:18">
      <c r="R148" s="8" t="s">
        <v>247</v>
      </c>
    </row>
    <row r="149" spans="18:18">
      <c r="R149" s="8" t="s">
        <v>248</v>
      </c>
    </row>
    <row r="150" spans="18:18">
      <c r="R150" s="8" t="s">
        <v>249</v>
      </c>
    </row>
    <row r="151" spans="18:18">
      <c r="R151" s="8" t="s">
        <v>250</v>
      </c>
    </row>
    <row r="152" spans="18:18">
      <c r="R152" s="8" t="s">
        <v>251</v>
      </c>
    </row>
    <row r="153" spans="18:18">
      <c r="R153" s="8" t="s">
        <v>252</v>
      </c>
    </row>
    <row r="154" spans="18:18">
      <c r="R154" s="8" t="s">
        <v>253</v>
      </c>
    </row>
    <row r="155" spans="18:18">
      <c r="R155" s="8" t="s">
        <v>254</v>
      </c>
    </row>
    <row r="156" spans="18:18">
      <c r="R156" s="8" t="s">
        <v>255</v>
      </c>
    </row>
    <row r="157" spans="18:18">
      <c r="R157" s="8" t="s">
        <v>256</v>
      </c>
    </row>
    <row r="158" spans="18:18">
      <c r="R158" s="8" t="s">
        <v>257</v>
      </c>
    </row>
    <row r="159" spans="18:18">
      <c r="R159" s="8" t="s">
        <v>258</v>
      </c>
    </row>
    <row r="160" spans="18:18">
      <c r="R160" s="8" t="s">
        <v>259</v>
      </c>
    </row>
    <row r="161" spans="18:18">
      <c r="R161" s="8" t="s">
        <v>260</v>
      </c>
    </row>
    <row r="162" spans="18:18">
      <c r="R162" s="8" t="s">
        <v>261</v>
      </c>
    </row>
    <row r="163" spans="18:18">
      <c r="R163" s="8" t="s">
        <v>262</v>
      </c>
    </row>
    <row r="164" spans="18:18">
      <c r="R164" s="8" t="s">
        <v>263</v>
      </c>
    </row>
    <row r="165" spans="18:18">
      <c r="R165" s="8" t="s">
        <v>264</v>
      </c>
    </row>
    <row r="166" spans="18:18">
      <c r="R166" s="8" t="s">
        <v>265</v>
      </c>
    </row>
    <row r="167" spans="18:18">
      <c r="R167" s="8" t="s">
        <v>266</v>
      </c>
    </row>
    <row r="168" spans="18:18">
      <c r="R168" s="8" t="s">
        <v>267</v>
      </c>
    </row>
    <row r="169" spans="18:18">
      <c r="R169" s="8" t="s">
        <v>268</v>
      </c>
    </row>
    <row r="170" spans="18:18">
      <c r="R170" s="8" t="s">
        <v>269</v>
      </c>
    </row>
    <row r="171" spans="18:18">
      <c r="R171" s="8" t="s">
        <v>270</v>
      </c>
    </row>
    <row r="172" spans="18:18">
      <c r="R172" s="8" t="s">
        <v>271</v>
      </c>
    </row>
    <row r="173" spans="18:18">
      <c r="R173" s="8" t="s">
        <v>272</v>
      </c>
    </row>
    <row r="174" spans="18:18">
      <c r="R174" s="8" t="s">
        <v>273</v>
      </c>
    </row>
    <row r="175" spans="18:18">
      <c r="R175" s="8" t="s">
        <v>274</v>
      </c>
    </row>
    <row r="176" spans="18:18">
      <c r="R176" s="8" t="s">
        <v>275</v>
      </c>
    </row>
    <row r="177" spans="18:18">
      <c r="R177" s="8" t="s">
        <v>276</v>
      </c>
    </row>
    <row r="178" spans="18:18">
      <c r="R178" s="8" t="s">
        <v>277</v>
      </c>
    </row>
    <row r="179" spans="18:18">
      <c r="R179" s="8" t="s">
        <v>278</v>
      </c>
    </row>
    <row r="180" spans="18:18">
      <c r="R180" s="8" t="s">
        <v>279</v>
      </c>
    </row>
    <row r="181" spans="18:18">
      <c r="R181" s="8" t="s">
        <v>280</v>
      </c>
    </row>
    <row r="182" spans="18:18">
      <c r="R182" s="8" t="s">
        <v>281</v>
      </c>
    </row>
    <row r="183" spans="18:18">
      <c r="R183" s="8" t="s">
        <v>282</v>
      </c>
    </row>
    <row r="184" spans="18:18">
      <c r="R184" s="8" t="s">
        <v>283</v>
      </c>
    </row>
    <row r="185" spans="18:18">
      <c r="R185" s="8" t="s">
        <v>284</v>
      </c>
    </row>
    <row r="186" spans="18:18">
      <c r="R186" s="8" t="s">
        <v>285</v>
      </c>
    </row>
    <row r="187" spans="18:18">
      <c r="R187" s="8" t="s">
        <v>286</v>
      </c>
    </row>
    <row r="188" spans="18:18">
      <c r="R188" s="8" t="s">
        <v>287</v>
      </c>
    </row>
    <row r="189" spans="18:18">
      <c r="R189" s="8" t="s">
        <v>288</v>
      </c>
    </row>
    <row r="190" spans="18:18">
      <c r="R190" s="8" t="s">
        <v>289</v>
      </c>
    </row>
    <row r="191" spans="18:18">
      <c r="R191" s="8" t="s">
        <v>290</v>
      </c>
    </row>
    <row r="192" spans="18:18">
      <c r="R192" s="8" t="s">
        <v>291</v>
      </c>
    </row>
    <row r="193" spans="18:18">
      <c r="R193" s="8" t="s">
        <v>292</v>
      </c>
    </row>
    <row r="194" spans="18:18">
      <c r="R194" s="8" t="s">
        <v>293</v>
      </c>
    </row>
    <row r="195" spans="18:18">
      <c r="R195" s="8" t="s">
        <v>294</v>
      </c>
    </row>
    <row r="196" spans="18:18">
      <c r="R196" s="8" t="s">
        <v>295</v>
      </c>
    </row>
    <row r="197" spans="18:18">
      <c r="R197" s="8" t="s">
        <v>296</v>
      </c>
    </row>
    <row r="198" spans="18:18">
      <c r="R198" s="8" t="s">
        <v>297</v>
      </c>
    </row>
    <row r="199" spans="18:18">
      <c r="R199" s="8" t="s">
        <v>298</v>
      </c>
    </row>
    <row r="200" spans="18:18">
      <c r="R200" s="8" t="s">
        <v>299</v>
      </c>
    </row>
    <row r="201" spans="18:18">
      <c r="R201" s="8" t="s">
        <v>300</v>
      </c>
    </row>
    <row r="202" spans="18:18">
      <c r="R202" s="8" t="s">
        <v>301</v>
      </c>
    </row>
    <row r="203" spans="18:18">
      <c r="R203" s="8" t="s">
        <v>302</v>
      </c>
    </row>
    <row r="204" spans="18:18">
      <c r="R204" s="8" t="s">
        <v>303</v>
      </c>
    </row>
    <row r="205" spans="18:18">
      <c r="R205" s="8" t="s">
        <v>304</v>
      </c>
    </row>
    <row r="206" spans="18:18">
      <c r="R206" s="8" t="s">
        <v>305</v>
      </c>
    </row>
    <row r="207" spans="18:18">
      <c r="R207" s="8" t="s">
        <v>306</v>
      </c>
    </row>
    <row r="208" spans="18:18">
      <c r="R208" s="8" t="s">
        <v>307</v>
      </c>
    </row>
    <row r="209" spans="18:18">
      <c r="R209" s="8" t="s">
        <v>308</v>
      </c>
    </row>
    <row r="210" spans="18:18">
      <c r="R210" s="8" t="s">
        <v>309</v>
      </c>
    </row>
    <row r="211" spans="18:18">
      <c r="R211" s="8" t="s">
        <v>310</v>
      </c>
    </row>
    <row r="212" spans="18:18">
      <c r="R212" s="8" t="s">
        <v>311</v>
      </c>
    </row>
    <row r="213" spans="18:18">
      <c r="R213" s="8" t="s">
        <v>312</v>
      </c>
    </row>
    <row r="214" spans="18:18">
      <c r="R214" s="8" t="s">
        <v>313</v>
      </c>
    </row>
    <row r="215" spans="18:18">
      <c r="R215" s="8" t="s">
        <v>314</v>
      </c>
    </row>
    <row r="216" spans="18:18">
      <c r="R216" s="8" t="s">
        <v>315</v>
      </c>
    </row>
    <row r="217" spans="18:18">
      <c r="R217" s="8" t="s">
        <v>316</v>
      </c>
    </row>
    <row r="218" spans="18:18">
      <c r="R218" s="8" t="s">
        <v>317</v>
      </c>
    </row>
    <row r="219" spans="18:18">
      <c r="R219" s="8" t="s">
        <v>318</v>
      </c>
    </row>
    <row r="220" spans="18:18">
      <c r="R220" s="8" t="s">
        <v>319</v>
      </c>
    </row>
    <row r="221" spans="18:18">
      <c r="R221" s="8" t="s">
        <v>320</v>
      </c>
    </row>
    <row r="222" spans="18:18">
      <c r="R222" s="8" t="s">
        <v>321</v>
      </c>
    </row>
    <row r="223" spans="18:18">
      <c r="R223" s="8" t="s">
        <v>322</v>
      </c>
    </row>
    <row r="224" spans="18:18">
      <c r="R224" s="8" t="s">
        <v>323</v>
      </c>
    </row>
    <row r="225" spans="18:18">
      <c r="R225" s="8" t="s">
        <v>324</v>
      </c>
    </row>
    <row r="226" spans="18:18">
      <c r="R226" s="8" t="s">
        <v>325</v>
      </c>
    </row>
    <row r="227" spans="18:18">
      <c r="R227" s="8" t="s">
        <v>326</v>
      </c>
    </row>
    <row r="228" spans="18:18">
      <c r="R228" s="8" t="s">
        <v>327</v>
      </c>
    </row>
    <row r="229" spans="18:18">
      <c r="R229" s="8" t="s">
        <v>328</v>
      </c>
    </row>
    <row r="230" spans="18:18">
      <c r="R230" s="8" t="s">
        <v>329</v>
      </c>
    </row>
    <row r="231" spans="18:18">
      <c r="R231" s="8" t="s">
        <v>330</v>
      </c>
    </row>
    <row r="232" spans="18:18">
      <c r="R232" s="8" t="s">
        <v>331</v>
      </c>
    </row>
    <row r="233" spans="18:18">
      <c r="R233" s="8" t="s">
        <v>332</v>
      </c>
    </row>
    <row r="234" spans="18:18">
      <c r="R234" s="8" t="s">
        <v>333</v>
      </c>
    </row>
    <row r="235" spans="18:18">
      <c r="R235" s="8" t="s">
        <v>334</v>
      </c>
    </row>
    <row r="236" spans="18:18">
      <c r="R236" s="8" t="s">
        <v>335</v>
      </c>
    </row>
    <row r="237" spans="18:18">
      <c r="R237" s="8" t="s">
        <v>336</v>
      </c>
    </row>
    <row r="238" spans="18:18">
      <c r="R238" s="8" t="s">
        <v>337</v>
      </c>
    </row>
    <row r="239" spans="18:18">
      <c r="R239" s="8" t="s">
        <v>338</v>
      </c>
    </row>
    <row r="240" spans="18:18">
      <c r="R240" s="8" t="s">
        <v>339</v>
      </c>
    </row>
    <row r="241" spans="18:18">
      <c r="R241" s="8" t="s">
        <v>340</v>
      </c>
    </row>
    <row r="242" spans="18:18">
      <c r="R242" s="8" t="s">
        <v>341</v>
      </c>
    </row>
    <row r="243" spans="18:18">
      <c r="R243" s="8" t="s">
        <v>342</v>
      </c>
    </row>
    <row r="244" spans="18:18">
      <c r="R244" s="8" t="s">
        <v>343</v>
      </c>
    </row>
    <row r="245" spans="18:18">
      <c r="R245" s="8" t="s">
        <v>344</v>
      </c>
    </row>
    <row r="246" spans="18:18">
      <c r="R246" s="8" t="s">
        <v>345</v>
      </c>
    </row>
    <row r="247" spans="18:18">
      <c r="R247" s="8" t="s">
        <v>346</v>
      </c>
    </row>
    <row r="248" spans="18:18">
      <c r="R248" s="8" t="s">
        <v>347</v>
      </c>
    </row>
    <row r="249" spans="18:18">
      <c r="R249" s="8" t="s">
        <v>348</v>
      </c>
    </row>
    <row r="250" spans="18:18">
      <c r="R250" s="8" t="s">
        <v>349</v>
      </c>
    </row>
    <row r="251" spans="18:18">
      <c r="R251" s="8" t="s">
        <v>350</v>
      </c>
    </row>
    <row r="252" spans="18:18">
      <c r="R252" s="8" t="s">
        <v>351</v>
      </c>
    </row>
    <row r="253" spans="18:18">
      <c r="R253" s="8" t="s">
        <v>352</v>
      </c>
    </row>
    <row r="254" spans="18:18">
      <c r="R254" s="8" t="s">
        <v>353</v>
      </c>
    </row>
    <row r="255" spans="18:18">
      <c r="R255" s="8" t="s">
        <v>354</v>
      </c>
    </row>
    <row r="256" spans="18:18">
      <c r="R256" s="8" t="s">
        <v>355</v>
      </c>
    </row>
    <row r="257" spans="18:18">
      <c r="R257" s="8" t="s">
        <v>356</v>
      </c>
    </row>
    <row r="258" spans="18:18">
      <c r="R258" s="8" t="s">
        <v>357</v>
      </c>
    </row>
    <row r="259" spans="18:18">
      <c r="R259" s="8" t="s">
        <v>358</v>
      </c>
    </row>
    <row r="260" spans="18:18">
      <c r="R260" s="8" t="s">
        <v>359</v>
      </c>
    </row>
    <row r="261" spans="18:18">
      <c r="R261" s="8" t="s">
        <v>360</v>
      </c>
    </row>
    <row r="262" spans="18:18">
      <c r="R262" s="8" t="s">
        <v>361</v>
      </c>
    </row>
    <row r="263" spans="18:18">
      <c r="R263" s="8" t="s">
        <v>362</v>
      </c>
    </row>
    <row r="264" spans="18:18">
      <c r="R264" s="8" t="s">
        <v>363</v>
      </c>
    </row>
    <row r="265" spans="18:18">
      <c r="R265" s="8" t="s">
        <v>364</v>
      </c>
    </row>
    <row r="266" spans="18:18">
      <c r="R266" s="8" t="s">
        <v>365</v>
      </c>
    </row>
    <row r="267" spans="18:18">
      <c r="R267" s="8" t="s">
        <v>366</v>
      </c>
    </row>
    <row r="268" spans="18:18">
      <c r="R268" s="8" t="s">
        <v>367</v>
      </c>
    </row>
    <row r="269" spans="18:18">
      <c r="R269" s="8" t="s">
        <v>368</v>
      </c>
    </row>
    <row r="270" spans="18:18">
      <c r="R270" s="8" t="s">
        <v>369</v>
      </c>
    </row>
    <row r="271" spans="18:18">
      <c r="R271" s="8" t="s">
        <v>370</v>
      </c>
    </row>
    <row r="272" spans="18:18">
      <c r="R272" s="8" t="s">
        <v>371</v>
      </c>
    </row>
    <row r="273" spans="18:18">
      <c r="R273" s="8" t="s">
        <v>372</v>
      </c>
    </row>
    <row r="274" spans="18:18">
      <c r="R274" s="8" t="s">
        <v>373</v>
      </c>
    </row>
    <row r="275" spans="18:18">
      <c r="R275" s="8" t="s">
        <v>374</v>
      </c>
    </row>
    <row r="276" spans="18:18">
      <c r="R276" s="8" t="s">
        <v>375</v>
      </c>
    </row>
    <row r="277" spans="18:18">
      <c r="R277" s="8" t="s">
        <v>376</v>
      </c>
    </row>
    <row r="278" spans="18:18">
      <c r="R278" s="8" t="s">
        <v>377</v>
      </c>
    </row>
    <row r="279" spans="18:18">
      <c r="R279" s="8" t="s">
        <v>378</v>
      </c>
    </row>
    <row r="280" spans="18:18">
      <c r="R280" s="8" t="s">
        <v>379</v>
      </c>
    </row>
    <row r="281" spans="18:18">
      <c r="R281" s="8" t="s">
        <v>380</v>
      </c>
    </row>
    <row r="282" spans="18:18">
      <c r="R282" s="8" t="s">
        <v>381</v>
      </c>
    </row>
    <row r="283" spans="18:18">
      <c r="R283" s="8" t="s">
        <v>382</v>
      </c>
    </row>
    <row r="284" spans="18:18">
      <c r="R284" s="8" t="s">
        <v>383</v>
      </c>
    </row>
    <row r="285" spans="18:18">
      <c r="R285" s="8" t="s">
        <v>384</v>
      </c>
    </row>
    <row r="286" spans="18:18">
      <c r="R286" s="8" t="s">
        <v>385</v>
      </c>
    </row>
    <row r="287" spans="18:18">
      <c r="R287" s="8" t="s">
        <v>386</v>
      </c>
    </row>
    <row r="288" spans="18:18">
      <c r="R288" s="8" t="s">
        <v>387</v>
      </c>
    </row>
    <row r="289" spans="18:18">
      <c r="R289" s="8" t="s">
        <v>388</v>
      </c>
    </row>
    <row r="290" spans="18:18">
      <c r="R290" s="8" t="s">
        <v>389</v>
      </c>
    </row>
    <row r="291" spans="18:18">
      <c r="R291" s="8" t="s">
        <v>390</v>
      </c>
    </row>
    <row r="292" spans="18:18">
      <c r="R292" s="8" t="s">
        <v>391</v>
      </c>
    </row>
    <row r="293" spans="18:18">
      <c r="R293" s="8" t="s">
        <v>392</v>
      </c>
    </row>
    <row r="294" spans="18:18">
      <c r="R294" s="8" t="s">
        <v>393</v>
      </c>
    </row>
    <row r="295" spans="18:18">
      <c r="R295" s="8" t="s">
        <v>394</v>
      </c>
    </row>
    <row r="296" spans="18:18">
      <c r="R296" s="8" t="s">
        <v>395</v>
      </c>
    </row>
    <row r="297" spans="18:18">
      <c r="R297" s="8" t="s">
        <v>396</v>
      </c>
    </row>
    <row r="298" spans="18:18">
      <c r="R298" s="8" t="s">
        <v>397</v>
      </c>
    </row>
    <row r="299" spans="18:18">
      <c r="R299" s="8" t="s">
        <v>398</v>
      </c>
    </row>
    <row r="300" spans="18:18">
      <c r="R300" s="8" t="s">
        <v>399</v>
      </c>
    </row>
    <row r="301" spans="18:18">
      <c r="R301" s="8" t="s">
        <v>400</v>
      </c>
    </row>
    <row r="302" spans="18:18">
      <c r="R302" s="8" t="s">
        <v>401</v>
      </c>
    </row>
    <row r="303" spans="18:18">
      <c r="R303" s="8" t="s">
        <v>402</v>
      </c>
    </row>
    <row r="304" spans="18:18">
      <c r="R304" s="8" t="s">
        <v>403</v>
      </c>
    </row>
    <row r="305" spans="18:18">
      <c r="R305" s="8" t="s">
        <v>404</v>
      </c>
    </row>
    <row r="306" spans="18:18">
      <c r="R306" s="8" t="s">
        <v>405</v>
      </c>
    </row>
    <row r="307" spans="18:18">
      <c r="R307" s="8" t="s">
        <v>406</v>
      </c>
    </row>
    <row r="308" spans="18:18">
      <c r="R308" s="8" t="s">
        <v>407</v>
      </c>
    </row>
    <row r="309" spans="18:18">
      <c r="R309" s="8" t="s">
        <v>408</v>
      </c>
    </row>
    <row r="310" spans="18:18">
      <c r="R310" s="8" t="s">
        <v>409</v>
      </c>
    </row>
    <row r="311" spans="18:18">
      <c r="R311" s="8" t="s">
        <v>410</v>
      </c>
    </row>
    <row r="312" spans="18:18">
      <c r="R312" s="8" t="s">
        <v>411</v>
      </c>
    </row>
    <row r="313" spans="18:18">
      <c r="R313" s="8" t="s">
        <v>412</v>
      </c>
    </row>
    <row r="314" spans="18:18">
      <c r="R314" s="8" t="s">
        <v>413</v>
      </c>
    </row>
    <row r="315" spans="18:18">
      <c r="R315" s="8" t="s">
        <v>414</v>
      </c>
    </row>
    <row r="316" spans="18:18">
      <c r="R316" s="8" t="s">
        <v>415</v>
      </c>
    </row>
    <row r="317" spans="18:18">
      <c r="R317" s="8" t="s">
        <v>416</v>
      </c>
    </row>
    <row r="318" spans="18:18">
      <c r="R318" s="8" t="s">
        <v>417</v>
      </c>
    </row>
    <row r="319" spans="18:18">
      <c r="R319" s="8" t="s">
        <v>418</v>
      </c>
    </row>
    <row r="320" spans="18:18">
      <c r="R320" s="8" t="s">
        <v>419</v>
      </c>
    </row>
    <row r="321" spans="18:18">
      <c r="R321" s="8" t="s">
        <v>420</v>
      </c>
    </row>
    <row r="322" spans="18:18">
      <c r="R322" s="8" t="s">
        <v>421</v>
      </c>
    </row>
    <row r="323" spans="18:18">
      <c r="R323" s="8" t="s">
        <v>422</v>
      </c>
    </row>
    <row r="324" spans="18:18">
      <c r="R324" s="8" t="s">
        <v>423</v>
      </c>
    </row>
    <row r="325" spans="18:18">
      <c r="R325" s="8" t="s">
        <v>424</v>
      </c>
    </row>
    <row r="326" spans="18:18">
      <c r="R326" s="8" t="s">
        <v>425</v>
      </c>
    </row>
    <row r="327" spans="18:18">
      <c r="R327" s="8" t="s">
        <v>426</v>
      </c>
    </row>
    <row r="328" spans="18:18">
      <c r="R328" s="8" t="s">
        <v>427</v>
      </c>
    </row>
    <row r="329" spans="18:18">
      <c r="R329" s="8" t="s">
        <v>428</v>
      </c>
    </row>
    <row r="330" spans="18:18">
      <c r="R330" s="8" t="s">
        <v>429</v>
      </c>
    </row>
    <row r="331" spans="18:18">
      <c r="R331" s="8" t="s">
        <v>430</v>
      </c>
    </row>
    <row r="332" spans="18:18">
      <c r="R332" s="8" t="s">
        <v>431</v>
      </c>
    </row>
    <row r="333" spans="18:18">
      <c r="R333" s="8" t="s">
        <v>432</v>
      </c>
    </row>
    <row r="334" spans="18:18">
      <c r="R334" s="8" t="s">
        <v>433</v>
      </c>
    </row>
    <row r="335" spans="18:18">
      <c r="R335" s="8" t="s">
        <v>434</v>
      </c>
    </row>
    <row r="336" spans="18:18">
      <c r="R336" s="8" t="s">
        <v>435</v>
      </c>
    </row>
    <row r="337" spans="18:18">
      <c r="R337" s="8" t="s">
        <v>436</v>
      </c>
    </row>
    <row r="338" spans="18:18">
      <c r="R338" s="8" t="s">
        <v>437</v>
      </c>
    </row>
    <row r="339" spans="18:18">
      <c r="R339" s="8" t="s">
        <v>438</v>
      </c>
    </row>
    <row r="340" spans="18:18">
      <c r="R340" s="8" t="s">
        <v>439</v>
      </c>
    </row>
    <row r="341" spans="18:18">
      <c r="R341" s="8" t="s">
        <v>440</v>
      </c>
    </row>
    <row r="342" spans="18:18">
      <c r="R342" s="8" t="s">
        <v>441</v>
      </c>
    </row>
    <row r="343" spans="18:18">
      <c r="R343" s="8" t="s">
        <v>442</v>
      </c>
    </row>
    <row r="344" spans="18:18">
      <c r="R344" s="8" t="s">
        <v>443</v>
      </c>
    </row>
    <row r="345" spans="18:18">
      <c r="R345" s="8" t="s">
        <v>444</v>
      </c>
    </row>
    <row r="346" spans="18:18">
      <c r="R346" s="8" t="s">
        <v>445</v>
      </c>
    </row>
    <row r="347" spans="18:18">
      <c r="R347" s="8" t="s">
        <v>446</v>
      </c>
    </row>
    <row r="348" spans="18:18">
      <c r="R348" s="8" t="s">
        <v>447</v>
      </c>
    </row>
    <row r="349" spans="18:18">
      <c r="R349" s="8" t="s">
        <v>448</v>
      </c>
    </row>
    <row r="350" spans="18:18">
      <c r="R350" s="8" t="s">
        <v>449</v>
      </c>
    </row>
    <row r="351" spans="18:18">
      <c r="R351" s="8" t="s">
        <v>450</v>
      </c>
    </row>
    <row r="352" spans="18:18">
      <c r="R352" s="8" t="s">
        <v>451</v>
      </c>
    </row>
    <row r="353" spans="18:18">
      <c r="R353" s="8" t="s">
        <v>452</v>
      </c>
    </row>
    <row r="354" spans="18:18">
      <c r="R354" s="8" t="s">
        <v>453</v>
      </c>
    </row>
    <row r="355" spans="18:18">
      <c r="R355" s="8" t="s">
        <v>454</v>
      </c>
    </row>
    <row r="356" spans="18:18">
      <c r="R356" s="8" t="s">
        <v>455</v>
      </c>
    </row>
    <row r="357" spans="18:18">
      <c r="R357" s="8" t="s">
        <v>456</v>
      </c>
    </row>
    <row r="358" spans="18:18">
      <c r="R358" s="8" t="s">
        <v>457</v>
      </c>
    </row>
    <row r="359" spans="18:18">
      <c r="R359" s="8" t="s">
        <v>458</v>
      </c>
    </row>
    <row r="360" spans="18:18">
      <c r="R360" s="8" t="s">
        <v>459</v>
      </c>
    </row>
    <row r="361" spans="18:18">
      <c r="R361" s="8" t="s">
        <v>460</v>
      </c>
    </row>
    <row r="362" spans="18:18">
      <c r="R362" s="8" t="s">
        <v>461</v>
      </c>
    </row>
    <row r="363" spans="18:18">
      <c r="R363" s="8" t="s">
        <v>462</v>
      </c>
    </row>
    <row r="364" spans="18:18">
      <c r="R364" s="8" t="s">
        <v>463</v>
      </c>
    </row>
    <row r="365" spans="18:18">
      <c r="R365" s="8" t="s">
        <v>464</v>
      </c>
    </row>
    <row r="366" spans="18:18">
      <c r="R366" s="8" t="s">
        <v>465</v>
      </c>
    </row>
    <row r="367" spans="18:18">
      <c r="R367" s="8" t="s">
        <v>466</v>
      </c>
    </row>
    <row r="368" spans="18:18">
      <c r="R368" s="8" t="s">
        <v>467</v>
      </c>
    </row>
    <row r="369" spans="18:18">
      <c r="R369" s="8" t="s">
        <v>468</v>
      </c>
    </row>
    <row r="370" spans="18:18">
      <c r="R370" s="8" t="s">
        <v>469</v>
      </c>
    </row>
    <row r="371" spans="18:18">
      <c r="R371" s="8" t="s">
        <v>470</v>
      </c>
    </row>
    <row r="372" spans="18:18">
      <c r="R372" s="8" t="s">
        <v>471</v>
      </c>
    </row>
    <row r="373" spans="18:18">
      <c r="R373" s="8" t="s">
        <v>472</v>
      </c>
    </row>
    <row r="374" spans="18:18">
      <c r="R374" s="8" t="s">
        <v>473</v>
      </c>
    </row>
    <row r="375" spans="18:18">
      <c r="R375" s="8" t="s">
        <v>474</v>
      </c>
    </row>
    <row r="376" spans="18:18">
      <c r="R376" s="8" t="s">
        <v>475</v>
      </c>
    </row>
    <row r="377" spans="18:18">
      <c r="R377" s="8" t="s">
        <v>476</v>
      </c>
    </row>
    <row r="378" spans="18:18">
      <c r="R378" s="8" t="s">
        <v>477</v>
      </c>
    </row>
    <row r="379" spans="18:18">
      <c r="R379" s="8" t="s">
        <v>478</v>
      </c>
    </row>
    <row r="380" spans="18:18">
      <c r="R380" s="8" t="s">
        <v>479</v>
      </c>
    </row>
    <row r="381" spans="18:18">
      <c r="R381" s="8" t="s">
        <v>480</v>
      </c>
    </row>
    <row r="382" spans="18:18">
      <c r="R382" s="8" t="s">
        <v>481</v>
      </c>
    </row>
    <row r="383" spans="18:18">
      <c r="R383" s="8" t="s">
        <v>482</v>
      </c>
    </row>
    <row r="384" spans="18:18">
      <c r="R384" s="8" t="s">
        <v>483</v>
      </c>
    </row>
    <row r="385" spans="18:18">
      <c r="R385" s="8" t="s">
        <v>484</v>
      </c>
    </row>
    <row r="386" spans="18:18">
      <c r="R386" s="8" t="s">
        <v>485</v>
      </c>
    </row>
    <row r="387" spans="18:18">
      <c r="R387" s="8" t="s">
        <v>486</v>
      </c>
    </row>
    <row r="388" spans="18:18">
      <c r="R388" s="8" t="s">
        <v>487</v>
      </c>
    </row>
    <row r="389" spans="18:18">
      <c r="R389" s="8" t="s">
        <v>488</v>
      </c>
    </row>
    <row r="390" spans="18:18">
      <c r="R390" s="8" t="s">
        <v>489</v>
      </c>
    </row>
    <row r="391" spans="18:18">
      <c r="R391" s="8" t="s">
        <v>490</v>
      </c>
    </row>
    <row r="392" spans="18:18">
      <c r="R392" s="8" t="s">
        <v>491</v>
      </c>
    </row>
    <row r="393" spans="18:18">
      <c r="R393" s="8" t="s">
        <v>492</v>
      </c>
    </row>
    <row r="394" spans="18:18">
      <c r="R394" s="8" t="s">
        <v>493</v>
      </c>
    </row>
    <row r="395" spans="18:18">
      <c r="R395" s="8" t="s">
        <v>494</v>
      </c>
    </row>
    <row r="396" spans="18:18">
      <c r="R396" s="8" t="s">
        <v>495</v>
      </c>
    </row>
    <row r="397" spans="18:18">
      <c r="R397" s="8" t="s">
        <v>496</v>
      </c>
    </row>
    <row r="398" spans="18:18">
      <c r="R398" s="8" t="s">
        <v>497</v>
      </c>
    </row>
    <row r="399" spans="18:18">
      <c r="R399" s="8" t="s">
        <v>498</v>
      </c>
    </row>
    <row r="400" spans="18:18">
      <c r="R400" s="8" t="s">
        <v>499</v>
      </c>
    </row>
    <row r="401" spans="18:18">
      <c r="R401" s="8" t="s">
        <v>500</v>
      </c>
    </row>
    <row r="402" spans="18:18">
      <c r="R402" s="8" t="s">
        <v>501</v>
      </c>
    </row>
    <row r="403" spans="18:18">
      <c r="R403" s="8" t="s">
        <v>502</v>
      </c>
    </row>
    <row r="404" spans="18:18">
      <c r="R404" s="8" t="s">
        <v>503</v>
      </c>
    </row>
    <row r="405" spans="18:18">
      <c r="R405" s="8" t="s">
        <v>504</v>
      </c>
    </row>
    <row r="406" spans="18:18">
      <c r="R406" s="8" t="s">
        <v>505</v>
      </c>
    </row>
    <row r="407" spans="18:18">
      <c r="R407" s="8" t="s">
        <v>506</v>
      </c>
    </row>
    <row r="408" spans="18:18">
      <c r="R408" s="8" t="s">
        <v>507</v>
      </c>
    </row>
    <row r="409" spans="18:18">
      <c r="R409" s="8" t="s">
        <v>508</v>
      </c>
    </row>
    <row r="410" spans="18:18">
      <c r="R410" s="8" t="s">
        <v>509</v>
      </c>
    </row>
    <row r="411" spans="18:18">
      <c r="R411" s="8" t="s">
        <v>510</v>
      </c>
    </row>
    <row r="412" spans="18:18">
      <c r="R412" s="8" t="s">
        <v>511</v>
      </c>
    </row>
    <row r="413" spans="18:18">
      <c r="R413" s="8" t="s">
        <v>512</v>
      </c>
    </row>
    <row r="414" spans="18:18">
      <c r="R414" s="8" t="s">
        <v>513</v>
      </c>
    </row>
    <row r="415" spans="18:18">
      <c r="R415" s="8" t="s">
        <v>514</v>
      </c>
    </row>
    <row r="416" spans="18:18">
      <c r="R416" s="8" t="s">
        <v>515</v>
      </c>
    </row>
    <row r="417" spans="18:18">
      <c r="R417" s="8" t="s">
        <v>516</v>
      </c>
    </row>
    <row r="418" spans="18:18">
      <c r="R418" s="8" t="s">
        <v>517</v>
      </c>
    </row>
    <row r="419" spans="18:18">
      <c r="R419" s="8" t="s">
        <v>518</v>
      </c>
    </row>
    <row r="420" spans="18:18">
      <c r="R420" s="8" t="s">
        <v>519</v>
      </c>
    </row>
    <row r="421" spans="18:18">
      <c r="R421" s="8" t="s">
        <v>520</v>
      </c>
    </row>
    <row r="422" spans="18:18">
      <c r="R422" s="8" t="s">
        <v>521</v>
      </c>
    </row>
    <row r="423" spans="18:18">
      <c r="R423" s="8"/>
    </row>
    <row r="424" spans="18:18">
      <c r="R424" s="8"/>
    </row>
  </sheetData>
  <mergeCells count="1">
    <mergeCell ref="A20:C21"/>
  </mergeCells>
  <phoneticPr fontId="1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topLeftCell="A16" workbookViewId="0">
      <selection activeCell="A14" sqref="A14"/>
    </sheetView>
  </sheetViews>
  <sheetFormatPr defaultRowHeight="18.75"/>
  <cols>
    <col min="1" max="1" width="25.5" style="3" customWidth="1"/>
    <col min="2" max="3" width="9" style="3"/>
    <col min="4" max="4" width="27.875" style="3" customWidth="1"/>
    <col min="5" max="16384" width="9" style="3"/>
  </cols>
  <sheetData>
    <row r="2" spans="1:3">
      <c r="A2" s="1" t="s">
        <v>34</v>
      </c>
      <c r="B2" s="1" t="s">
        <v>35</v>
      </c>
      <c r="C2" s="6" t="s">
        <v>33</v>
      </c>
    </row>
    <row r="3" spans="1:3">
      <c r="A3" s="1" t="s">
        <v>68</v>
      </c>
      <c r="B3" s="1">
        <v>2</v>
      </c>
      <c r="C3" s="6" t="s">
        <v>98</v>
      </c>
    </row>
    <row r="4" spans="1:3">
      <c r="A4" s="1" t="s">
        <v>69</v>
      </c>
      <c r="B4" s="1">
        <v>5</v>
      </c>
      <c r="C4" s="6" t="s">
        <v>99</v>
      </c>
    </row>
    <row r="5" spans="1:3">
      <c r="A5" s="1" t="s">
        <v>70</v>
      </c>
      <c r="B5" s="1">
        <v>5</v>
      </c>
      <c r="C5" s="6" t="s">
        <v>99</v>
      </c>
    </row>
    <row r="6" spans="1:3">
      <c r="A6" s="1" t="s">
        <v>71</v>
      </c>
      <c r="B6" s="1">
        <v>5</v>
      </c>
      <c r="C6" s="1" t="s">
        <v>99</v>
      </c>
    </row>
    <row r="7" spans="1:3">
      <c r="A7" s="1" t="s">
        <v>72</v>
      </c>
      <c r="B7" s="1">
        <v>2</v>
      </c>
      <c r="C7" s="6" t="s">
        <v>98</v>
      </c>
    </row>
    <row r="8" spans="1:3">
      <c r="A8" s="1" t="s">
        <v>73</v>
      </c>
      <c r="B8" s="1">
        <v>5</v>
      </c>
      <c r="C8" s="6" t="s">
        <v>99</v>
      </c>
    </row>
    <row r="9" spans="1:3">
      <c r="A9" s="1" t="s">
        <v>74</v>
      </c>
      <c r="B9" s="1">
        <v>2</v>
      </c>
      <c r="C9" s="1" t="s">
        <v>98</v>
      </c>
    </row>
    <row r="10" spans="1:3">
      <c r="A10" s="1" t="s">
        <v>75</v>
      </c>
      <c r="B10" s="1">
        <v>5</v>
      </c>
      <c r="C10" s="1" t="s">
        <v>99</v>
      </c>
    </row>
    <row r="11" spans="1:3">
      <c r="A11" s="1" t="s">
        <v>76</v>
      </c>
      <c r="B11" s="1">
        <v>5</v>
      </c>
      <c r="C11" s="1" t="s">
        <v>99</v>
      </c>
    </row>
    <row r="12" spans="1:3">
      <c r="A12" s="1" t="s">
        <v>77</v>
      </c>
      <c r="B12" s="1">
        <v>5</v>
      </c>
      <c r="C12" s="1" t="s">
        <v>99</v>
      </c>
    </row>
    <row r="13" spans="1:3">
      <c r="A13" s="1" t="s">
        <v>78</v>
      </c>
      <c r="B13" s="1">
        <v>2</v>
      </c>
      <c r="C13" s="1" t="s">
        <v>98</v>
      </c>
    </row>
    <row r="14" spans="1:3">
      <c r="A14" s="1" t="s">
        <v>79</v>
      </c>
      <c r="B14" s="1">
        <v>5</v>
      </c>
      <c r="C14" s="1" t="s">
        <v>99</v>
      </c>
    </row>
    <row r="15" spans="1:3">
      <c r="A15" s="1" t="s">
        <v>535</v>
      </c>
      <c r="B15" s="1">
        <v>1</v>
      </c>
      <c r="C15" s="1" t="s">
        <v>98</v>
      </c>
    </row>
    <row r="16" spans="1:3">
      <c r="A16" s="1" t="s">
        <v>538</v>
      </c>
      <c r="B16" s="1">
        <v>2</v>
      </c>
      <c r="C16" s="1" t="s">
        <v>98</v>
      </c>
    </row>
    <row r="17" spans="1:4">
      <c r="A17" s="1" t="s">
        <v>539</v>
      </c>
      <c r="B17" s="1">
        <v>5</v>
      </c>
      <c r="C17" s="1" t="s">
        <v>99</v>
      </c>
    </row>
    <row r="18" spans="1:4">
      <c r="A18" s="1" t="s">
        <v>536</v>
      </c>
      <c r="B18" s="1">
        <v>2</v>
      </c>
      <c r="C18" s="1" t="s">
        <v>98</v>
      </c>
    </row>
    <row r="19" spans="1:4">
      <c r="A19" s="2" t="s">
        <v>537</v>
      </c>
      <c r="B19" s="1">
        <v>5</v>
      </c>
      <c r="C19" s="1" t="s">
        <v>99</v>
      </c>
    </row>
    <row r="20" spans="1:4">
      <c r="A20" s="1" t="s">
        <v>80</v>
      </c>
      <c r="B20" s="1">
        <v>3</v>
      </c>
      <c r="C20" s="1" t="s">
        <v>101</v>
      </c>
    </row>
    <row r="21" spans="1:4">
      <c r="A21" s="1" t="s">
        <v>81</v>
      </c>
      <c r="B21" s="1">
        <v>3</v>
      </c>
      <c r="C21" s="1" t="s">
        <v>101</v>
      </c>
    </row>
    <row r="22" spans="1:4">
      <c r="A22" s="1" t="s">
        <v>543</v>
      </c>
      <c r="B22" s="1">
        <v>3</v>
      </c>
      <c r="C22" s="1" t="s">
        <v>101</v>
      </c>
    </row>
    <row r="23" spans="1:4">
      <c r="A23" s="1" t="s">
        <v>82</v>
      </c>
      <c r="B23" s="1">
        <v>3</v>
      </c>
      <c r="C23" s="1" t="s">
        <v>101</v>
      </c>
    </row>
    <row r="24" spans="1:4">
      <c r="A24" s="1" t="s">
        <v>83</v>
      </c>
      <c r="B24" s="1">
        <v>3</v>
      </c>
      <c r="C24" s="1" t="s">
        <v>101</v>
      </c>
      <c r="D24" s="2"/>
    </row>
    <row r="25" spans="1:4">
      <c r="A25" s="1" t="s">
        <v>94</v>
      </c>
      <c r="B25" s="1" t="s">
        <v>100</v>
      </c>
      <c r="C25" s="1" t="s">
        <v>100</v>
      </c>
    </row>
    <row r="26" spans="1:4">
      <c r="A26" s="1" t="s">
        <v>95</v>
      </c>
      <c r="B26" s="1" t="s">
        <v>100</v>
      </c>
      <c r="C26" s="1" t="s">
        <v>100</v>
      </c>
    </row>
    <row r="27" spans="1:4">
      <c r="A27" s="1" t="s">
        <v>96</v>
      </c>
      <c r="B27" s="1" t="s">
        <v>100</v>
      </c>
      <c r="C27" s="1" t="s">
        <v>100</v>
      </c>
    </row>
    <row r="28" spans="1:4">
      <c r="A28" s="1" t="s">
        <v>97</v>
      </c>
      <c r="B28" s="1" t="s">
        <v>100</v>
      </c>
      <c r="C28" s="1" t="s">
        <v>100</v>
      </c>
    </row>
    <row r="29" spans="1:4">
      <c r="A29" s="1" t="s">
        <v>532</v>
      </c>
      <c r="B29" s="1">
        <v>2</v>
      </c>
      <c r="C29" s="1" t="s">
        <v>98</v>
      </c>
    </row>
    <row r="30" spans="1:4">
      <c r="A30" s="1" t="s">
        <v>533</v>
      </c>
      <c r="B30" s="1">
        <v>5</v>
      </c>
      <c r="C30" s="1" t="s">
        <v>534</v>
      </c>
    </row>
    <row r="31" spans="1:4">
      <c r="A31" s="2" t="s">
        <v>541</v>
      </c>
      <c r="B31" s="1">
        <v>5</v>
      </c>
      <c r="C31" s="1" t="s">
        <v>99</v>
      </c>
    </row>
    <row r="32" spans="1:4">
      <c r="A32" s="1" t="s">
        <v>542</v>
      </c>
      <c r="B32" s="1">
        <v>5</v>
      </c>
      <c r="C32" s="1" t="s">
        <v>99</v>
      </c>
    </row>
    <row r="33" spans="1:3">
      <c r="A33" s="1" t="s">
        <v>546</v>
      </c>
      <c r="B33" s="1">
        <v>5</v>
      </c>
      <c r="C33" s="1" t="s">
        <v>547</v>
      </c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16</vt:i4>
      </vt:variant>
    </vt:vector>
  </HeadingPairs>
  <TitlesOfParts>
    <vt:vector size="21" baseType="lpstr">
      <vt:lpstr>作成帳票</vt:lpstr>
      <vt:lpstr>様式1</vt:lpstr>
      <vt:lpstr>写真</vt:lpstr>
      <vt:lpstr>コード設定</vt:lpstr>
      <vt:lpstr>管理設定</vt:lpstr>
      <vt:lpstr>写真!Print_Area</vt:lpstr>
      <vt:lpstr>様式1!Print_Area</vt:lpstr>
      <vt:lpstr>管種別</vt:lpstr>
      <vt:lpstr>空気弁</vt:lpstr>
      <vt:lpstr>仕切弁</vt:lpstr>
      <vt:lpstr>仕切弁※</vt:lpstr>
      <vt:lpstr>市内住所</vt:lpstr>
      <vt:lpstr>施設種別</vt:lpstr>
      <vt:lpstr>事業種別</vt:lpstr>
      <vt:lpstr>重要度設定</vt:lpstr>
      <vt:lpstr>水管橋</vt:lpstr>
      <vt:lpstr>地区データ</vt:lpstr>
      <vt:lpstr>貯水槽</vt:lpstr>
      <vt:lpstr>電気防食</vt:lpstr>
      <vt:lpstr>排水管</vt:lpstr>
      <vt:lpstr>用途種別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2023-03-31T01:32:56Z</cp:lastPrinted>
  <dcterms:created xsi:type="dcterms:W3CDTF">2023-02-02T05:30:53Z</dcterms:created>
  <dcterms:modified xsi:type="dcterms:W3CDTF">2023-03-31T01:38:54Z</dcterms:modified>
</cp:coreProperties>
</file>